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5\IFB D25-123 School and Library Furniture\Solicitation\Final Soft Copy\"/>
    </mc:Choice>
  </mc:AlternateContent>
  <bookViews>
    <workbookView xWindow="-120" yWindow="-120" windowWidth="29040" windowHeight="15720"/>
  </bookViews>
  <sheets>
    <sheet name="Offer Pages" sheetId="6" r:id="rId1"/>
  </sheets>
  <definedNames>
    <definedName name="_xlnm.Print_Area" localSheetId="0">'Offer Pages'!$A$2:$V$400</definedName>
    <definedName name="_xlnm.Print_Titles" localSheetId="0">'Offer Pages'!$A:$B,'Offer Pages'!$1:$3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6" l="1"/>
  <c r="G9" i="6"/>
  <c r="G10" i="6"/>
  <c r="G11" i="6"/>
  <c r="G7" i="6"/>
  <c r="Y337" i="6" l="1"/>
  <c r="AA337" i="6" s="1"/>
  <c r="V337" i="6"/>
  <c r="Q337" i="6"/>
  <c r="L337" i="6"/>
  <c r="G337" i="6"/>
  <c r="Y336" i="6"/>
  <c r="AA336" i="6" s="1"/>
  <c r="V336" i="6"/>
  <c r="Q336" i="6"/>
  <c r="L336" i="6"/>
  <c r="G336" i="6"/>
  <c r="Y335" i="6"/>
  <c r="AA335" i="6" s="1"/>
  <c r="V335" i="6"/>
  <c r="Q335" i="6"/>
  <c r="L335" i="6"/>
  <c r="G335" i="6"/>
  <c r="Y334" i="6"/>
  <c r="AA334" i="6" s="1"/>
  <c r="V334" i="6"/>
  <c r="Q334" i="6"/>
  <c r="L334" i="6"/>
  <c r="G334" i="6"/>
  <c r="Y333" i="6"/>
  <c r="AA333" i="6" s="1"/>
  <c r="V333" i="6"/>
  <c r="Q333" i="6"/>
  <c r="L333" i="6"/>
  <c r="G333" i="6"/>
  <c r="Y332" i="6"/>
  <c r="AA332" i="6" s="1"/>
  <c r="V332" i="6"/>
  <c r="Q332" i="6"/>
  <c r="L332" i="6"/>
  <c r="G332" i="6"/>
  <c r="Y331" i="6"/>
  <c r="AA331" i="6" s="1"/>
  <c r="V331" i="6"/>
  <c r="Q331" i="6"/>
  <c r="L331" i="6"/>
  <c r="G331" i="6"/>
  <c r="Y330" i="6"/>
  <c r="AA330" i="6" s="1"/>
  <c r="V330" i="6"/>
  <c r="Q330" i="6"/>
  <c r="L330" i="6"/>
  <c r="G330" i="6"/>
  <c r="V338" i="6" l="1"/>
  <c r="Q338" i="6"/>
  <c r="L338" i="6"/>
  <c r="G338" i="6"/>
  <c r="AA338" i="6"/>
  <c r="Y170" i="6"/>
  <c r="V170" i="6"/>
  <c r="Q170" i="6"/>
  <c r="L170" i="6"/>
  <c r="G170" i="6"/>
  <c r="Y169" i="6"/>
  <c r="V169" i="6"/>
  <c r="Q169" i="6"/>
  <c r="L169" i="6"/>
  <c r="G169" i="6"/>
  <c r="Y168" i="6"/>
  <c r="V168" i="6"/>
  <c r="Q168" i="6"/>
  <c r="L168" i="6"/>
  <c r="G168" i="6"/>
  <c r="Y167" i="6"/>
  <c r="V167" i="6"/>
  <c r="Q167" i="6"/>
  <c r="L167" i="6"/>
  <c r="G167" i="6"/>
  <c r="V136" i="6"/>
  <c r="Q136" i="6"/>
  <c r="L136" i="6"/>
  <c r="G136" i="6"/>
  <c r="V135" i="6"/>
  <c r="Q135" i="6"/>
  <c r="L135" i="6"/>
  <c r="G135" i="6"/>
  <c r="V134" i="6"/>
  <c r="Q134" i="6"/>
  <c r="L134" i="6"/>
  <c r="G134" i="6"/>
  <c r="V133" i="6"/>
  <c r="Q133" i="6"/>
  <c r="L133" i="6"/>
  <c r="G133" i="6"/>
  <c r="V130" i="6"/>
  <c r="Q130" i="6"/>
  <c r="L130" i="6"/>
  <c r="G130" i="6"/>
  <c r="Y109" i="6"/>
  <c r="AA109" i="6" s="1"/>
  <c r="V109" i="6"/>
  <c r="Q109" i="6"/>
  <c r="L109" i="6"/>
  <c r="G109" i="6"/>
  <c r="Y201" i="6" l="1"/>
  <c r="AA201" i="6" s="1"/>
  <c r="V201" i="6"/>
  <c r="Q201" i="6"/>
  <c r="L201" i="6"/>
  <c r="G201" i="6"/>
  <c r="Y200" i="6"/>
  <c r="AA200" i="6" s="1"/>
  <c r="V200" i="6"/>
  <c r="Q200" i="6"/>
  <c r="L200" i="6"/>
  <c r="G200" i="6"/>
  <c r="Y199" i="6"/>
  <c r="AA199" i="6" s="1"/>
  <c r="V199" i="6"/>
  <c r="Q199" i="6"/>
  <c r="L199" i="6"/>
  <c r="G199" i="6"/>
  <c r="G202" i="6" l="1"/>
  <c r="L202" i="6"/>
  <c r="Q202" i="6"/>
  <c r="V202" i="6"/>
  <c r="AA202" i="6"/>
  <c r="Y295" i="6"/>
  <c r="AA295" i="6" s="1"/>
  <c r="V295" i="6"/>
  <c r="Q295" i="6"/>
  <c r="L295" i="6"/>
  <c r="G295" i="6"/>
  <c r="AA296" i="6"/>
  <c r="Y253" i="6"/>
  <c r="AA253" i="6" s="1"/>
  <c r="V253" i="6"/>
  <c r="Q253" i="6"/>
  <c r="L253" i="6"/>
  <c r="G253" i="6"/>
  <c r="Y252" i="6"/>
  <c r="AA252" i="6" s="1"/>
  <c r="V252" i="6"/>
  <c r="Q252" i="6"/>
  <c r="L252" i="6"/>
  <c r="G252" i="6"/>
  <c r="Y251" i="6"/>
  <c r="AA251" i="6" s="1"/>
  <c r="V251" i="6"/>
  <c r="Q251" i="6"/>
  <c r="L251" i="6"/>
  <c r="G251" i="6"/>
  <c r="Y247" i="6"/>
  <c r="AA247" i="6" s="1"/>
  <c r="V247" i="6"/>
  <c r="Q247" i="6"/>
  <c r="L247" i="6"/>
  <c r="G247" i="6"/>
  <c r="Y246" i="6"/>
  <c r="AA246" i="6" s="1"/>
  <c r="V246" i="6"/>
  <c r="Q246" i="6"/>
  <c r="L246" i="6"/>
  <c r="G246" i="6"/>
  <c r="Y245" i="6"/>
  <c r="AA245" i="6" s="1"/>
  <c r="V245" i="6"/>
  <c r="Q245" i="6"/>
  <c r="L245" i="6"/>
  <c r="G245" i="6"/>
  <c r="V187" i="6"/>
  <c r="Q187" i="6"/>
  <c r="L187" i="6"/>
  <c r="G187" i="6"/>
  <c r="V186" i="6"/>
  <c r="Q186" i="6"/>
  <c r="L186" i="6"/>
  <c r="G186" i="6"/>
  <c r="V188" i="6"/>
  <c r="Q188" i="6"/>
  <c r="L188" i="6"/>
  <c r="G188" i="6"/>
  <c r="Q296" i="6" l="1"/>
  <c r="G296" i="6"/>
  <c r="V296" i="6"/>
  <c r="L296" i="6"/>
  <c r="G254" i="6"/>
  <c r="G248" i="6"/>
  <c r="L254" i="6"/>
  <c r="Q254" i="6"/>
  <c r="V254" i="6"/>
  <c r="V248" i="6"/>
  <c r="AA254" i="6"/>
  <c r="Q248" i="6"/>
  <c r="AA248" i="6"/>
  <c r="L248" i="6"/>
  <c r="V181" i="6"/>
  <c r="Q181" i="6"/>
  <c r="L181" i="6"/>
  <c r="G181" i="6"/>
  <c r="V179" i="6"/>
  <c r="Q179" i="6"/>
  <c r="L179" i="6"/>
  <c r="G179" i="6"/>
  <c r="Y171" i="6"/>
  <c r="V171" i="6"/>
  <c r="Q171" i="6"/>
  <c r="L171" i="6"/>
  <c r="G171" i="6"/>
  <c r="Y164" i="6"/>
  <c r="V164" i="6"/>
  <c r="Q164" i="6"/>
  <c r="L164" i="6"/>
  <c r="G164" i="6"/>
  <c r="Y160" i="6"/>
  <c r="V160" i="6"/>
  <c r="Q160" i="6"/>
  <c r="L160" i="6"/>
  <c r="G160" i="6"/>
  <c r="Y147" i="6"/>
  <c r="AA147" i="6" s="1"/>
  <c r="V147" i="6"/>
  <c r="Q147" i="6"/>
  <c r="L147" i="6"/>
  <c r="G147" i="6"/>
  <c r="Y141" i="6"/>
  <c r="AA141" i="6" s="1"/>
  <c r="V141" i="6"/>
  <c r="Q141" i="6"/>
  <c r="L141" i="6"/>
  <c r="G141" i="6"/>
  <c r="Y142" i="6"/>
  <c r="AA142" i="6" s="1"/>
  <c r="V142" i="6"/>
  <c r="Q142" i="6"/>
  <c r="L142" i="6"/>
  <c r="G142" i="6"/>
  <c r="V131" i="6"/>
  <c r="Q131" i="6"/>
  <c r="L131" i="6"/>
  <c r="G131" i="6"/>
  <c r="V127" i="6"/>
  <c r="Q127" i="6"/>
  <c r="L127" i="6"/>
  <c r="G127" i="6"/>
  <c r="V123" i="6"/>
  <c r="Q123" i="6"/>
  <c r="L123" i="6"/>
  <c r="G123" i="6"/>
  <c r="Y110" i="6"/>
  <c r="AA110" i="6" s="1"/>
  <c r="V110" i="6"/>
  <c r="Q110" i="6"/>
  <c r="L110" i="6"/>
  <c r="G110" i="6"/>
  <c r="Y106" i="6"/>
  <c r="AA106" i="6" s="1"/>
  <c r="V106" i="6"/>
  <c r="Q106" i="6"/>
  <c r="L106" i="6"/>
  <c r="G106" i="6"/>
  <c r="Y103" i="6" l="1"/>
  <c r="AA103" i="6" s="1"/>
  <c r="V103" i="6"/>
  <c r="Q103" i="6"/>
  <c r="L103" i="6"/>
  <c r="G103" i="6"/>
  <c r="AA87" i="6"/>
  <c r="V87" i="6"/>
  <c r="Q87" i="6"/>
  <c r="L87" i="6"/>
  <c r="G87" i="6"/>
  <c r="Y84" i="6"/>
  <c r="AA84" i="6" s="1"/>
  <c r="V84" i="6"/>
  <c r="Q84" i="6"/>
  <c r="L84" i="6"/>
  <c r="G84" i="6"/>
  <c r="Y398" i="6" l="1"/>
  <c r="AA398" i="6" s="1"/>
  <c r="V398" i="6"/>
  <c r="Q398" i="6"/>
  <c r="L398" i="6"/>
  <c r="G398" i="6"/>
  <c r="Y397" i="6"/>
  <c r="AA397" i="6" s="1"/>
  <c r="V397" i="6"/>
  <c r="Q397" i="6"/>
  <c r="L397" i="6"/>
  <c r="G397" i="6"/>
  <c r="Y240" i="6" l="1"/>
  <c r="AA240" i="6" s="1"/>
  <c r="V240" i="6"/>
  <c r="Q240" i="6"/>
  <c r="L240" i="6"/>
  <c r="G240" i="6"/>
  <c r="AA372" i="6" l="1"/>
  <c r="V372" i="6"/>
  <c r="Q372" i="6"/>
  <c r="L372" i="6"/>
  <c r="G372" i="6"/>
  <c r="AA371" i="6"/>
  <c r="V371" i="6"/>
  <c r="Q371" i="6"/>
  <c r="L371" i="6"/>
  <c r="G371" i="6"/>
  <c r="AA370" i="6"/>
  <c r="V370" i="6"/>
  <c r="Q370" i="6"/>
  <c r="L370" i="6"/>
  <c r="G370" i="6"/>
  <c r="G361" i="6"/>
  <c r="G362" i="6"/>
  <c r="G363" i="6"/>
  <c r="G364" i="6"/>
  <c r="L361" i="6"/>
  <c r="L362" i="6"/>
  <c r="L363" i="6"/>
  <c r="L364" i="6"/>
  <c r="Q361" i="6"/>
  <c r="Q362" i="6"/>
  <c r="Q363" i="6"/>
  <c r="Q364" i="6"/>
  <c r="V361" i="6"/>
  <c r="V362" i="6"/>
  <c r="V363" i="6"/>
  <c r="V364" i="6"/>
  <c r="Y346" i="6" l="1"/>
  <c r="AA346" i="6" s="1"/>
  <c r="V346" i="6"/>
  <c r="Q346" i="6"/>
  <c r="L346" i="6"/>
  <c r="G346" i="6"/>
  <c r="Y344" i="6"/>
  <c r="AA344" i="6" s="1"/>
  <c r="V344" i="6"/>
  <c r="Q344" i="6"/>
  <c r="L344" i="6"/>
  <c r="G344" i="6"/>
  <c r="Y343" i="6"/>
  <c r="AA343" i="6" s="1"/>
  <c r="V343" i="6"/>
  <c r="Q343" i="6"/>
  <c r="L343" i="6"/>
  <c r="G343" i="6"/>
  <c r="Y342" i="6"/>
  <c r="AA342" i="6" s="1"/>
  <c r="V342" i="6"/>
  <c r="Q342" i="6"/>
  <c r="L342" i="6"/>
  <c r="G342" i="6"/>
  <c r="Y314" i="6"/>
  <c r="AA314" i="6" s="1"/>
  <c r="V314" i="6"/>
  <c r="Q314" i="6"/>
  <c r="L314" i="6"/>
  <c r="G314" i="6"/>
  <c r="Y195" i="6" l="1"/>
  <c r="AA195" i="6" s="1"/>
  <c r="V195" i="6"/>
  <c r="Q195" i="6"/>
  <c r="L195" i="6"/>
  <c r="G195" i="6"/>
  <c r="Y161" i="6"/>
  <c r="V161" i="6"/>
  <c r="Q161" i="6"/>
  <c r="L161" i="6"/>
  <c r="G161" i="6"/>
  <c r="V122" i="6"/>
  <c r="Q122" i="6"/>
  <c r="L122" i="6"/>
  <c r="G122" i="6"/>
  <c r="V121" i="6"/>
  <c r="Q121" i="6"/>
  <c r="L121" i="6"/>
  <c r="G121" i="6"/>
  <c r="AA26" i="6"/>
  <c r="V26" i="6"/>
  <c r="Q26" i="6"/>
  <c r="L26" i="6"/>
  <c r="G26" i="6"/>
  <c r="Y104" i="6" l="1"/>
  <c r="AA104" i="6" s="1"/>
  <c r="V104" i="6"/>
  <c r="Q104" i="6"/>
  <c r="L104" i="6"/>
  <c r="G104" i="6"/>
  <c r="Y105" i="6"/>
  <c r="AA105" i="6" s="1"/>
  <c r="V105" i="6"/>
  <c r="Q105" i="6"/>
  <c r="L105" i="6"/>
  <c r="G105" i="6"/>
  <c r="Y101" i="6"/>
  <c r="AA101" i="6" s="1"/>
  <c r="V101" i="6"/>
  <c r="Q101" i="6"/>
  <c r="L101" i="6"/>
  <c r="G101" i="6"/>
  <c r="Y100" i="6"/>
  <c r="AA100" i="6" s="1"/>
  <c r="V100" i="6"/>
  <c r="Q100" i="6"/>
  <c r="L100" i="6"/>
  <c r="G100" i="6"/>
  <c r="Y99" i="6"/>
  <c r="AA99" i="6" s="1"/>
  <c r="V99" i="6"/>
  <c r="Q99" i="6"/>
  <c r="L99" i="6"/>
  <c r="G99" i="6"/>
  <c r="Y166" i="6" l="1"/>
  <c r="V166" i="6"/>
  <c r="Q166" i="6"/>
  <c r="L166" i="6"/>
  <c r="G166" i="6"/>
  <c r="Y165" i="6"/>
  <c r="V165" i="6"/>
  <c r="Q165" i="6"/>
  <c r="L165" i="6"/>
  <c r="G165" i="6"/>
  <c r="Y163" i="6"/>
  <c r="V163" i="6"/>
  <c r="Q163" i="6"/>
  <c r="L163" i="6"/>
  <c r="G163" i="6"/>
  <c r="G291" i="6" l="1"/>
  <c r="L291" i="6"/>
  <c r="Q291" i="6"/>
  <c r="V291" i="6"/>
  <c r="AA369" i="6"/>
  <c r="Y205" i="6"/>
  <c r="AA205" i="6" s="1"/>
  <c r="AA256" i="6"/>
  <c r="AA27" i="6"/>
  <c r="V27" i="6"/>
  <c r="V28" i="6" s="1"/>
  <c r="Q27" i="6"/>
  <c r="Q28" i="6" s="1"/>
  <c r="L27" i="6"/>
  <c r="L28" i="6" s="1"/>
  <c r="G27" i="6"/>
  <c r="G28" i="6" s="1"/>
  <c r="Y399" i="6"/>
  <c r="AA399" i="6" s="1"/>
  <c r="AA400" i="6" s="1"/>
  <c r="V399" i="6"/>
  <c r="V400" i="6" s="1"/>
  <c r="Q399" i="6"/>
  <c r="Q400" i="6" s="1"/>
  <c r="L399" i="6"/>
  <c r="L400" i="6" s="1"/>
  <c r="G399" i="6"/>
  <c r="G400" i="6" s="1"/>
  <c r="Y388" i="6" l="1"/>
  <c r="AA388" i="6" s="1"/>
  <c r="V388" i="6"/>
  <c r="Q388" i="6"/>
  <c r="L388" i="6"/>
  <c r="G388" i="6"/>
  <c r="Y387" i="6"/>
  <c r="AA387" i="6" s="1"/>
  <c r="V387" i="6"/>
  <c r="Q387" i="6"/>
  <c r="L387" i="6"/>
  <c r="G387" i="6"/>
  <c r="L189" i="6"/>
  <c r="L190" i="6" s="1"/>
  <c r="V182" i="6"/>
  <c r="Q182" i="6"/>
  <c r="L182" i="6"/>
  <c r="G182" i="6"/>
  <c r="V180" i="6"/>
  <c r="Q180" i="6"/>
  <c r="Q183" i="6" s="1"/>
  <c r="L180" i="6"/>
  <c r="L183" i="6" s="1"/>
  <c r="G180" i="6"/>
  <c r="V189" i="6"/>
  <c r="V190" i="6" s="1"/>
  <c r="Q189" i="6"/>
  <c r="Q190" i="6" s="1"/>
  <c r="G189" i="6"/>
  <c r="G190" i="6" s="1"/>
  <c r="G219" i="6"/>
  <c r="L219" i="6"/>
  <c r="Q219" i="6"/>
  <c r="V219" i="6"/>
  <c r="Y219" i="6"/>
  <c r="AA219" i="6" s="1"/>
  <c r="Y212" i="6"/>
  <c r="AA212" i="6" s="1"/>
  <c r="V212" i="6"/>
  <c r="Q212" i="6"/>
  <c r="L212" i="6"/>
  <c r="G212" i="6"/>
  <c r="Y54" i="6"/>
  <c r="AA54" i="6" s="1"/>
  <c r="V54" i="6"/>
  <c r="Q54" i="6"/>
  <c r="L54" i="6"/>
  <c r="G54" i="6"/>
  <c r="Y53" i="6"/>
  <c r="AA53" i="6" s="1"/>
  <c r="V53" i="6"/>
  <c r="Q53" i="6"/>
  <c r="L53" i="6"/>
  <c r="G53" i="6"/>
  <c r="Y52" i="6"/>
  <c r="AA52" i="6" s="1"/>
  <c r="V52" i="6"/>
  <c r="Q52" i="6"/>
  <c r="L52" i="6"/>
  <c r="G52" i="6"/>
  <c r="Y51" i="6"/>
  <c r="AA51" i="6" s="1"/>
  <c r="V51" i="6"/>
  <c r="Q51" i="6"/>
  <c r="L51" i="6"/>
  <c r="G51" i="6"/>
  <c r="Y50" i="6"/>
  <c r="AA50" i="6" s="1"/>
  <c r="V50" i="6"/>
  <c r="Q50" i="6"/>
  <c r="L50" i="6"/>
  <c r="G50" i="6"/>
  <c r="Y49" i="6"/>
  <c r="AA49" i="6" s="1"/>
  <c r="V49" i="6"/>
  <c r="Q49" i="6"/>
  <c r="L49" i="6"/>
  <c r="G49" i="6"/>
  <c r="G183" i="6" l="1"/>
  <c r="V183" i="6"/>
  <c r="Q55" i="6"/>
  <c r="V55" i="6"/>
  <c r="G55" i="6"/>
  <c r="L55" i="6"/>
  <c r="AA55" i="6"/>
  <c r="Y68" i="6" l="1"/>
  <c r="AA68" i="6" s="1"/>
  <c r="V68" i="6"/>
  <c r="Q68" i="6"/>
  <c r="L68" i="6"/>
  <c r="G68" i="6"/>
  <c r="Y67" i="6"/>
  <c r="AA67" i="6" s="1"/>
  <c r="V67" i="6"/>
  <c r="Q67" i="6"/>
  <c r="L67" i="6"/>
  <c r="G67" i="6"/>
  <c r="Y61" i="6"/>
  <c r="AA61" i="6" s="1"/>
  <c r="V61" i="6"/>
  <c r="Q61" i="6"/>
  <c r="L61" i="6"/>
  <c r="G61" i="6"/>
  <c r="Y60" i="6"/>
  <c r="AA60" i="6" s="1"/>
  <c r="V60" i="6"/>
  <c r="Q60" i="6"/>
  <c r="L60" i="6"/>
  <c r="G60" i="6"/>
  <c r="Y45" i="6" l="1"/>
  <c r="AA45" i="6" s="1"/>
  <c r="V45" i="6"/>
  <c r="Q45" i="6"/>
  <c r="L45" i="6"/>
  <c r="G45" i="6"/>
  <c r="Y44" i="6"/>
  <c r="AA44" i="6" s="1"/>
  <c r="V44" i="6"/>
  <c r="Q44" i="6"/>
  <c r="L44" i="6"/>
  <c r="G44" i="6"/>
  <c r="Y194" i="6"/>
  <c r="AA194" i="6" s="1"/>
  <c r="V194" i="6"/>
  <c r="Q194" i="6"/>
  <c r="L194" i="6"/>
  <c r="G194" i="6"/>
  <c r="L196" i="6" l="1"/>
  <c r="G196" i="6"/>
  <c r="Q196" i="6"/>
  <c r="V196" i="6"/>
  <c r="AA196" i="6"/>
  <c r="AA88" i="6"/>
  <c r="V88" i="6"/>
  <c r="Q88" i="6"/>
  <c r="L88" i="6"/>
  <c r="G88" i="6"/>
  <c r="Y85" i="6"/>
  <c r="AA85" i="6" s="1"/>
  <c r="V85" i="6"/>
  <c r="Q85" i="6"/>
  <c r="L85" i="6"/>
  <c r="G85" i="6"/>
  <c r="Y93" i="6"/>
  <c r="AA93" i="6" s="1"/>
  <c r="V93" i="6"/>
  <c r="Q93" i="6"/>
  <c r="L93" i="6"/>
  <c r="G93" i="6"/>
  <c r="AA79" i="6"/>
  <c r="V78" i="6"/>
  <c r="Q78" i="6"/>
  <c r="L78" i="6"/>
  <c r="G78" i="6"/>
  <c r="V77" i="6"/>
  <c r="Q77" i="6"/>
  <c r="L77" i="6"/>
  <c r="G77" i="6"/>
  <c r="AA74" i="6"/>
  <c r="V73" i="6"/>
  <c r="Q73" i="6"/>
  <c r="L73" i="6"/>
  <c r="G73" i="6"/>
  <c r="V72" i="6"/>
  <c r="Q72" i="6"/>
  <c r="L72" i="6"/>
  <c r="G72" i="6"/>
  <c r="AA69" i="6"/>
  <c r="V66" i="6"/>
  <c r="Q66" i="6"/>
  <c r="L66" i="6"/>
  <c r="G66" i="6"/>
  <c r="V65" i="6"/>
  <c r="Q65" i="6"/>
  <c r="L65" i="6"/>
  <c r="G65" i="6"/>
  <c r="AA62" i="6"/>
  <c r="AA86" i="6"/>
  <c r="V86" i="6"/>
  <c r="Q86" i="6"/>
  <c r="L86" i="6"/>
  <c r="G86" i="6"/>
  <c r="G69" i="6" l="1"/>
  <c r="Q69" i="6"/>
  <c r="L69" i="6"/>
  <c r="V69" i="6"/>
  <c r="V74" i="6"/>
  <c r="V79" i="6"/>
  <c r="Q79" i="6"/>
  <c r="Q74" i="6"/>
  <c r="L79" i="6"/>
  <c r="G79" i="6"/>
  <c r="L74" i="6"/>
  <c r="G74" i="6"/>
  <c r="Y32" i="6" l="1"/>
  <c r="AA32" i="6" s="1"/>
  <c r="V32" i="6"/>
  <c r="Q32" i="6"/>
  <c r="L32" i="6"/>
  <c r="G32" i="6"/>
  <c r="Y31" i="6"/>
  <c r="AA31" i="6" s="1"/>
  <c r="V31" i="6"/>
  <c r="Q31" i="6"/>
  <c r="L31" i="6"/>
  <c r="G31" i="6"/>
  <c r="G15" i="6"/>
  <c r="L15" i="6"/>
  <c r="Q15" i="6"/>
  <c r="V15" i="6"/>
  <c r="Y15" i="6"/>
  <c r="AA15" i="6" s="1"/>
  <c r="G16" i="6"/>
  <c r="L16" i="6"/>
  <c r="Q16" i="6"/>
  <c r="V16" i="6"/>
  <c r="Y16" i="6"/>
  <c r="AA16" i="6" s="1"/>
  <c r="G17" i="6"/>
  <c r="L17" i="6"/>
  <c r="Q17" i="6"/>
  <c r="V17" i="6"/>
  <c r="Y17" i="6"/>
  <c r="AA17" i="6" s="1"/>
  <c r="G83" i="6"/>
  <c r="G89" i="6" s="1"/>
  <c r="L83" i="6"/>
  <c r="L89" i="6" s="1"/>
  <c r="Q83" i="6"/>
  <c r="Q89" i="6" s="1"/>
  <c r="V83" i="6"/>
  <c r="V89" i="6" s="1"/>
  <c r="Y83" i="6"/>
  <c r="AA83" i="6" s="1"/>
  <c r="G92" i="6"/>
  <c r="G94" i="6" s="1"/>
  <c r="L92" i="6"/>
  <c r="L94" i="6" s="1"/>
  <c r="Q92" i="6"/>
  <c r="Q94" i="6" s="1"/>
  <c r="V92" i="6"/>
  <c r="V94" i="6" s="1"/>
  <c r="Y92" i="6"/>
  <c r="AA92" i="6" s="1"/>
  <c r="G18" i="6" l="1"/>
  <c r="AA33" i="6"/>
  <c r="Q33" i="6"/>
  <c r="G33" i="6"/>
  <c r="V33" i="6"/>
  <c r="L33" i="6"/>
  <c r="AA94" i="6"/>
  <c r="Y309" i="6"/>
  <c r="AA309" i="6" s="1"/>
  <c r="V309" i="6"/>
  <c r="Q309" i="6"/>
  <c r="L309" i="6"/>
  <c r="G309" i="6"/>
  <c r="Y308" i="6"/>
  <c r="AA308" i="6" s="1"/>
  <c r="V308" i="6"/>
  <c r="Q308" i="6"/>
  <c r="L308" i="6"/>
  <c r="G308" i="6"/>
  <c r="Y302" i="6"/>
  <c r="AA302" i="6" s="1"/>
  <c r="V302" i="6"/>
  <c r="Q302" i="6"/>
  <c r="L302" i="6"/>
  <c r="G302" i="6"/>
  <c r="Y301" i="6"/>
  <c r="AA301" i="6" s="1"/>
  <c r="V301" i="6"/>
  <c r="Q301" i="6"/>
  <c r="L301" i="6"/>
  <c r="G301" i="6"/>
  <c r="Y386" i="6"/>
  <c r="AA386" i="6" s="1"/>
  <c r="V386" i="6"/>
  <c r="Q386" i="6"/>
  <c r="L386" i="6"/>
  <c r="G386" i="6"/>
  <c r="Y385" i="6"/>
  <c r="AA385" i="6" s="1"/>
  <c r="V385" i="6"/>
  <c r="Q385" i="6"/>
  <c r="L385" i="6"/>
  <c r="G385" i="6"/>
  <c r="Y118" i="6"/>
  <c r="AA118" i="6" s="1"/>
  <c r="G119" i="6"/>
  <c r="L119" i="6"/>
  <c r="Q119" i="6"/>
  <c r="V119" i="6"/>
  <c r="AA25" i="6"/>
  <c r="AA28" i="6" s="1"/>
  <c r="AA7" i="6"/>
  <c r="V7" i="6"/>
  <c r="Q7" i="6"/>
  <c r="L7" i="6"/>
  <c r="L389" i="6" l="1"/>
  <c r="G389" i="6"/>
  <c r="Q389" i="6"/>
  <c r="V389" i="6"/>
  <c r="AA389" i="6"/>
  <c r="V132" i="6"/>
  <c r="Q132" i="6"/>
  <c r="L132" i="6"/>
  <c r="G132" i="6"/>
  <c r="V8" i="6" l="1"/>
  <c r="Y393" i="6" l="1"/>
  <c r="AA393" i="6" s="1"/>
  <c r="V393" i="6"/>
  <c r="Q393" i="6"/>
  <c r="L393" i="6"/>
  <c r="G393" i="6"/>
  <c r="Y392" i="6"/>
  <c r="AA392" i="6" s="1"/>
  <c r="AA394" i="6" s="1"/>
  <c r="V392" i="6"/>
  <c r="Q392" i="6"/>
  <c r="L392" i="6"/>
  <c r="G392" i="6"/>
  <c r="Y300" i="6"/>
  <c r="AA300" i="6" s="1"/>
  <c r="V300" i="6"/>
  <c r="Q300" i="6"/>
  <c r="L300" i="6"/>
  <c r="G300" i="6"/>
  <c r="Y299" i="6"/>
  <c r="AA299" i="6" s="1"/>
  <c r="V299" i="6"/>
  <c r="Q299" i="6"/>
  <c r="L299" i="6"/>
  <c r="G299" i="6"/>
  <c r="Y307" i="6"/>
  <c r="AA307" i="6" s="1"/>
  <c r="V307" i="6"/>
  <c r="Q307" i="6"/>
  <c r="L307" i="6"/>
  <c r="G307" i="6"/>
  <c r="Y306" i="6"/>
  <c r="AA306" i="6" s="1"/>
  <c r="V306" i="6"/>
  <c r="Q306" i="6"/>
  <c r="L306" i="6"/>
  <c r="G306" i="6"/>
  <c r="Y348" i="6"/>
  <c r="AA348" i="6" s="1"/>
  <c r="V348" i="6"/>
  <c r="Q348" i="6"/>
  <c r="L348" i="6"/>
  <c r="G348" i="6"/>
  <c r="Y347" i="6"/>
  <c r="AA347" i="6" s="1"/>
  <c r="V347" i="6"/>
  <c r="Q347" i="6"/>
  <c r="L347" i="6"/>
  <c r="G347" i="6"/>
  <c r="Y345" i="6"/>
  <c r="AA345" i="6" s="1"/>
  <c r="V345" i="6"/>
  <c r="Q345" i="6"/>
  <c r="L345" i="6"/>
  <c r="G345" i="6"/>
  <c r="Y341" i="6"/>
  <c r="AA341" i="6" s="1"/>
  <c r="V341" i="6"/>
  <c r="Q341" i="6"/>
  <c r="L341" i="6"/>
  <c r="G341" i="6"/>
  <c r="AA175" i="6"/>
  <c r="Y174" i="6"/>
  <c r="V174" i="6"/>
  <c r="Q174" i="6"/>
  <c r="L174" i="6"/>
  <c r="G174" i="6"/>
  <c r="Y173" i="6"/>
  <c r="V173" i="6"/>
  <c r="Q173" i="6"/>
  <c r="L173" i="6"/>
  <c r="G173" i="6"/>
  <c r="Y172" i="6"/>
  <c r="V172" i="6"/>
  <c r="Q172" i="6"/>
  <c r="L172" i="6"/>
  <c r="G172" i="6"/>
  <c r="Y162" i="6"/>
  <c r="V162" i="6"/>
  <c r="Q162" i="6"/>
  <c r="L162" i="6"/>
  <c r="G162" i="6"/>
  <c r="Y159" i="6"/>
  <c r="V159" i="6"/>
  <c r="Q159" i="6"/>
  <c r="L159" i="6"/>
  <c r="G159" i="6"/>
  <c r="V129" i="6"/>
  <c r="Q129" i="6"/>
  <c r="L129" i="6"/>
  <c r="G129" i="6"/>
  <c r="V128" i="6"/>
  <c r="Q128" i="6"/>
  <c r="L128" i="6"/>
  <c r="G128" i="6"/>
  <c r="V126" i="6"/>
  <c r="Q126" i="6"/>
  <c r="L126" i="6"/>
  <c r="G126" i="6"/>
  <c r="V125" i="6"/>
  <c r="Q125" i="6"/>
  <c r="L125" i="6"/>
  <c r="G125" i="6"/>
  <c r="V124" i="6"/>
  <c r="Q124" i="6"/>
  <c r="L124" i="6"/>
  <c r="G124" i="6"/>
  <c r="V120" i="6"/>
  <c r="Q120" i="6"/>
  <c r="L120" i="6"/>
  <c r="G120" i="6"/>
  <c r="Y381" i="6"/>
  <c r="AA381" i="6" s="1"/>
  <c r="V381" i="6"/>
  <c r="Q381" i="6"/>
  <c r="L381" i="6"/>
  <c r="G381" i="6"/>
  <c r="Y380" i="6"/>
  <c r="AA380" i="6" s="1"/>
  <c r="V380" i="6"/>
  <c r="Q380" i="6"/>
  <c r="L380" i="6"/>
  <c r="G380" i="6"/>
  <c r="Y379" i="6"/>
  <c r="AA379" i="6" s="1"/>
  <c r="V379" i="6"/>
  <c r="Q379" i="6"/>
  <c r="L379" i="6"/>
  <c r="G379" i="6"/>
  <c r="Y378" i="6"/>
  <c r="AA378" i="6" s="1"/>
  <c r="V378" i="6"/>
  <c r="Q378" i="6"/>
  <c r="L378" i="6"/>
  <c r="G378" i="6"/>
  <c r="Y377" i="6"/>
  <c r="AA377" i="6" s="1"/>
  <c r="V377" i="6"/>
  <c r="Q377" i="6"/>
  <c r="L377" i="6"/>
  <c r="G377" i="6"/>
  <c r="AA373" i="6"/>
  <c r="V373" i="6"/>
  <c r="V374" i="6" s="1"/>
  <c r="Q373" i="6"/>
  <c r="Q374" i="6" s="1"/>
  <c r="L373" i="6"/>
  <c r="L374" i="6" s="1"/>
  <c r="G373" i="6"/>
  <c r="G374" i="6" s="1"/>
  <c r="Y366" i="6"/>
  <c r="AA366" i="6" s="1"/>
  <c r="V366" i="6"/>
  <c r="Q366" i="6"/>
  <c r="L366" i="6"/>
  <c r="G366" i="6"/>
  <c r="Y365" i="6"/>
  <c r="AA365" i="6" s="1"/>
  <c r="V365" i="6"/>
  <c r="Q365" i="6"/>
  <c r="L365" i="6"/>
  <c r="G365" i="6"/>
  <c r="Y364" i="6"/>
  <c r="AA364" i="6" s="1"/>
  <c r="Y360" i="6"/>
  <c r="AA360" i="6" s="1"/>
  <c r="V360" i="6"/>
  <c r="Q360" i="6"/>
  <c r="L360" i="6"/>
  <c r="G360" i="6"/>
  <c r="Y359" i="6"/>
  <c r="AA359" i="6" s="1"/>
  <c r="V359" i="6"/>
  <c r="Q359" i="6"/>
  <c r="L359" i="6"/>
  <c r="G359" i="6"/>
  <c r="Y355" i="6"/>
  <c r="AA355" i="6" s="1"/>
  <c r="V355" i="6"/>
  <c r="Q355" i="6"/>
  <c r="L355" i="6"/>
  <c r="G355" i="6"/>
  <c r="Y354" i="6"/>
  <c r="AA354" i="6" s="1"/>
  <c r="V354" i="6"/>
  <c r="Q354" i="6"/>
  <c r="L354" i="6"/>
  <c r="G354" i="6"/>
  <c r="Y353" i="6"/>
  <c r="AA353" i="6" s="1"/>
  <c r="V353" i="6"/>
  <c r="Q353" i="6"/>
  <c r="L353" i="6"/>
  <c r="G353" i="6"/>
  <c r="Y352" i="6"/>
  <c r="AA352" i="6" s="1"/>
  <c r="V352" i="6"/>
  <c r="Q352" i="6"/>
  <c r="L352" i="6"/>
  <c r="G352" i="6"/>
  <c r="Y290" i="6"/>
  <c r="AA290" i="6" s="1"/>
  <c r="V290" i="6"/>
  <c r="Q290" i="6"/>
  <c r="L290" i="6"/>
  <c r="G290" i="6"/>
  <c r="Y289" i="6"/>
  <c r="AA289" i="6" s="1"/>
  <c r="V289" i="6"/>
  <c r="Q289" i="6"/>
  <c r="L289" i="6"/>
  <c r="G289" i="6"/>
  <c r="Y288" i="6"/>
  <c r="AA288" i="6" s="1"/>
  <c r="V288" i="6"/>
  <c r="Q288" i="6"/>
  <c r="L288" i="6"/>
  <c r="G288" i="6"/>
  <c r="Y320" i="6"/>
  <c r="AA320" i="6" s="1"/>
  <c r="V320" i="6"/>
  <c r="Q320" i="6"/>
  <c r="L320" i="6"/>
  <c r="G320" i="6"/>
  <c r="Y319" i="6"/>
  <c r="AA319" i="6" s="1"/>
  <c r="V319" i="6"/>
  <c r="Q319" i="6"/>
  <c r="L319" i="6"/>
  <c r="G319" i="6"/>
  <c r="Y317" i="6"/>
  <c r="AA317" i="6" s="1"/>
  <c r="V317" i="6"/>
  <c r="Q317" i="6"/>
  <c r="L317" i="6"/>
  <c r="G317" i="6"/>
  <c r="Y313" i="6"/>
  <c r="AA313" i="6" s="1"/>
  <c r="V313" i="6"/>
  <c r="Q313" i="6"/>
  <c r="L313" i="6"/>
  <c r="G313" i="6"/>
  <c r="Y318" i="6"/>
  <c r="AA318" i="6" s="1"/>
  <c r="V318" i="6"/>
  <c r="Q318" i="6"/>
  <c r="L318" i="6"/>
  <c r="G318" i="6"/>
  <c r="Y316" i="6"/>
  <c r="AA316" i="6" s="1"/>
  <c r="V316" i="6"/>
  <c r="Q316" i="6"/>
  <c r="L316" i="6"/>
  <c r="G316" i="6"/>
  <c r="Y315" i="6"/>
  <c r="AA315" i="6" s="1"/>
  <c r="V315" i="6"/>
  <c r="Q315" i="6"/>
  <c r="L315" i="6"/>
  <c r="G315" i="6"/>
  <c r="Y326" i="6"/>
  <c r="AA326" i="6" s="1"/>
  <c r="V326" i="6"/>
  <c r="Q326" i="6"/>
  <c r="L326" i="6"/>
  <c r="G326" i="6"/>
  <c r="Y325" i="6"/>
  <c r="AA325" i="6" s="1"/>
  <c r="V325" i="6"/>
  <c r="Q325" i="6"/>
  <c r="L325" i="6"/>
  <c r="G325" i="6"/>
  <c r="Y324" i="6"/>
  <c r="AA324" i="6" s="1"/>
  <c r="V324" i="6"/>
  <c r="Q324" i="6"/>
  <c r="L324" i="6"/>
  <c r="G324" i="6"/>
  <c r="Y206" i="6"/>
  <c r="AA206" i="6" s="1"/>
  <c r="V206" i="6"/>
  <c r="V207" i="6" s="1"/>
  <c r="Q206" i="6"/>
  <c r="Q207" i="6" s="1"/>
  <c r="L206" i="6"/>
  <c r="L207" i="6" s="1"/>
  <c r="G206" i="6"/>
  <c r="G207" i="6" s="1"/>
  <c r="V282" i="6"/>
  <c r="Q282" i="6"/>
  <c r="L282" i="6"/>
  <c r="G282" i="6"/>
  <c r="V283" i="6"/>
  <c r="Q283" i="6"/>
  <c r="L283" i="6"/>
  <c r="G283" i="6"/>
  <c r="Y281" i="6"/>
  <c r="AA281" i="6" s="1"/>
  <c r="V278" i="6"/>
  <c r="V279" i="6" s="1"/>
  <c r="Q278" i="6"/>
  <c r="Q279" i="6" s="1"/>
  <c r="L278" i="6"/>
  <c r="L279" i="6" s="1"/>
  <c r="G278" i="6"/>
  <c r="G279" i="6" s="1"/>
  <c r="Y274" i="6"/>
  <c r="AA274" i="6" s="1"/>
  <c r="V274" i="6"/>
  <c r="Q274" i="6"/>
  <c r="L274" i="6"/>
  <c r="G274" i="6"/>
  <c r="Y273" i="6"/>
  <c r="AA273" i="6" s="1"/>
  <c r="V273" i="6"/>
  <c r="Q273" i="6"/>
  <c r="L273" i="6"/>
  <c r="G273" i="6"/>
  <c r="Y272" i="6"/>
  <c r="AA272" i="6" s="1"/>
  <c r="V272" i="6"/>
  <c r="Q272" i="6"/>
  <c r="L272" i="6"/>
  <c r="G272" i="6"/>
  <c r="Y271" i="6"/>
  <c r="AA271" i="6" s="1"/>
  <c r="V271" i="6"/>
  <c r="Q271" i="6"/>
  <c r="L271" i="6"/>
  <c r="G271" i="6"/>
  <c r="Y267" i="6"/>
  <c r="AA267" i="6" s="1"/>
  <c r="V267" i="6"/>
  <c r="Q267" i="6"/>
  <c r="L267" i="6"/>
  <c r="G267" i="6"/>
  <c r="Y266" i="6"/>
  <c r="AA266" i="6" s="1"/>
  <c r="V266" i="6"/>
  <c r="Q266" i="6"/>
  <c r="L266" i="6"/>
  <c r="G266" i="6"/>
  <c r="Y265" i="6"/>
  <c r="AA265" i="6" s="1"/>
  <c r="V265" i="6"/>
  <c r="Q265" i="6"/>
  <c r="L265" i="6"/>
  <c r="G265" i="6"/>
  <c r="Y264" i="6"/>
  <c r="AA264" i="6" s="1"/>
  <c r="V264" i="6"/>
  <c r="Q264" i="6"/>
  <c r="L264" i="6"/>
  <c r="G264" i="6"/>
  <c r="Y263" i="6"/>
  <c r="AA263" i="6" s="1"/>
  <c r="V263" i="6"/>
  <c r="Q263" i="6"/>
  <c r="L263" i="6"/>
  <c r="G263" i="6"/>
  <c r="Y262" i="6"/>
  <c r="AA262" i="6" s="1"/>
  <c r="V262" i="6"/>
  <c r="Q262" i="6"/>
  <c r="L262" i="6"/>
  <c r="G262" i="6"/>
  <c r="AA257" i="6"/>
  <c r="V257" i="6"/>
  <c r="V258" i="6" s="1"/>
  <c r="Q257" i="6"/>
  <c r="Q258" i="6" s="1"/>
  <c r="L257" i="6"/>
  <c r="L258" i="6" s="1"/>
  <c r="G257" i="6"/>
  <c r="G258" i="6" s="1"/>
  <c r="Y241" i="6"/>
  <c r="AA241" i="6" s="1"/>
  <c r="V241" i="6"/>
  <c r="Q241" i="6"/>
  <c r="L241" i="6"/>
  <c r="G241" i="6"/>
  <c r="Y239" i="6"/>
  <c r="AA239" i="6" s="1"/>
  <c r="V239" i="6"/>
  <c r="Q239" i="6"/>
  <c r="L239" i="6"/>
  <c r="G239" i="6"/>
  <c r="Y238" i="6"/>
  <c r="AA238" i="6" s="1"/>
  <c r="V238" i="6"/>
  <c r="Q238" i="6"/>
  <c r="L238" i="6"/>
  <c r="G238" i="6"/>
  <c r="Y234" i="6"/>
  <c r="AA234" i="6" s="1"/>
  <c r="V234" i="6"/>
  <c r="Q234" i="6"/>
  <c r="L234" i="6"/>
  <c r="G234" i="6"/>
  <c r="Y233" i="6"/>
  <c r="AA233" i="6" s="1"/>
  <c r="V233" i="6"/>
  <c r="Q233" i="6"/>
  <c r="L233" i="6"/>
  <c r="G233" i="6"/>
  <c r="Y232" i="6"/>
  <c r="AA232" i="6" s="1"/>
  <c r="V232" i="6"/>
  <c r="Q232" i="6"/>
  <c r="L232" i="6"/>
  <c r="G232" i="6"/>
  <c r="Y231" i="6"/>
  <c r="AA231" i="6" s="1"/>
  <c r="V231" i="6"/>
  <c r="Q231" i="6"/>
  <c r="L231" i="6"/>
  <c r="G231" i="6"/>
  <c r="AA227" i="6"/>
  <c r="V227" i="6"/>
  <c r="Q227" i="6"/>
  <c r="L227" i="6"/>
  <c r="G227" i="6"/>
  <c r="AA226" i="6"/>
  <c r="V226" i="6"/>
  <c r="Q226" i="6"/>
  <c r="L226" i="6"/>
  <c r="G226" i="6"/>
  <c r="AA225" i="6"/>
  <c r="V225" i="6"/>
  <c r="Q225" i="6"/>
  <c r="L225" i="6"/>
  <c r="G225" i="6"/>
  <c r="AA224" i="6"/>
  <c r="V224" i="6"/>
  <c r="Q224" i="6"/>
  <c r="L224" i="6"/>
  <c r="G224" i="6"/>
  <c r="Y155" i="6"/>
  <c r="AA155" i="6" s="1"/>
  <c r="V155" i="6"/>
  <c r="Q155" i="6"/>
  <c r="L155" i="6"/>
  <c r="G155" i="6"/>
  <c r="Y154" i="6"/>
  <c r="AA154" i="6" s="1"/>
  <c r="V154" i="6"/>
  <c r="Q154" i="6"/>
  <c r="L154" i="6"/>
  <c r="G154" i="6"/>
  <c r="Y150" i="6"/>
  <c r="AA150" i="6" s="1"/>
  <c r="V150" i="6"/>
  <c r="Q150" i="6"/>
  <c r="L150" i="6"/>
  <c r="G150" i="6"/>
  <c r="Y149" i="6"/>
  <c r="AA149" i="6" s="1"/>
  <c r="V149" i="6"/>
  <c r="Q149" i="6"/>
  <c r="L149" i="6"/>
  <c r="G149" i="6"/>
  <c r="Y148" i="6"/>
  <c r="AA148" i="6" s="1"/>
  <c r="V148" i="6"/>
  <c r="Q148" i="6"/>
  <c r="L148" i="6"/>
  <c r="G148" i="6"/>
  <c r="Y146" i="6"/>
  <c r="AA146" i="6" s="1"/>
  <c r="V146" i="6"/>
  <c r="Q146" i="6"/>
  <c r="L146" i="6"/>
  <c r="G146" i="6"/>
  <c r="Y145" i="6"/>
  <c r="AA145" i="6" s="1"/>
  <c r="V145" i="6"/>
  <c r="Q145" i="6"/>
  <c r="L145" i="6"/>
  <c r="G145" i="6"/>
  <c r="Y144" i="6"/>
  <c r="AA144" i="6" s="1"/>
  <c r="V144" i="6"/>
  <c r="Q144" i="6"/>
  <c r="L144" i="6"/>
  <c r="G144" i="6"/>
  <c r="Y143" i="6"/>
  <c r="AA143" i="6" s="1"/>
  <c r="V143" i="6"/>
  <c r="Q143" i="6"/>
  <c r="L143" i="6"/>
  <c r="G143" i="6"/>
  <c r="Y140" i="6"/>
  <c r="AA140" i="6" s="1"/>
  <c r="V140" i="6"/>
  <c r="Q140" i="6"/>
  <c r="L140" i="6"/>
  <c r="G140" i="6"/>
  <c r="Y216" i="6"/>
  <c r="AA216" i="6" s="1"/>
  <c r="V216" i="6"/>
  <c r="Q216" i="6"/>
  <c r="L216" i="6"/>
  <c r="G216" i="6"/>
  <c r="Y217" i="6"/>
  <c r="AA217" i="6" s="1"/>
  <c r="V217" i="6"/>
  <c r="Q217" i="6"/>
  <c r="L217" i="6"/>
  <c r="G217" i="6"/>
  <c r="Y218" i="6"/>
  <c r="AA218" i="6" s="1"/>
  <c r="V218" i="6"/>
  <c r="Q218" i="6"/>
  <c r="L218" i="6"/>
  <c r="G218" i="6"/>
  <c r="Y211" i="6"/>
  <c r="AA211" i="6" s="1"/>
  <c r="V211" i="6"/>
  <c r="Q211" i="6"/>
  <c r="L211" i="6"/>
  <c r="G211" i="6"/>
  <c r="Y43" i="6"/>
  <c r="AA43" i="6" s="1"/>
  <c r="V43" i="6"/>
  <c r="Q43" i="6"/>
  <c r="L43" i="6"/>
  <c r="G43" i="6"/>
  <c r="Y42" i="6"/>
  <c r="AA42" i="6" s="1"/>
  <c r="V42" i="6"/>
  <c r="Q42" i="6"/>
  <c r="L42" i="6"/>
  <c r="G42" i="6"/>
  <c r="V59" i="6"/>
  <c r="Q59" i="6"/>
  <c r="L59" i="6"/>
  <c r="G59" i="6"/>
  <c r="V58" i="6"/>
  <c r="Q58" i="6"/>
  <c r="L58" i="6"/>
  <c r="G58" i="6"/>
  <c r="Y37" i="6"/>
  <c r="AA37" i="6" s="1"/>
  <c r="V37" i="6"/>
  <c r="Q37" i="6"/>
  <c r="L37" i="6"/>
  <c r="G37" i="6"/>
  <c r="Y36" i="6"/>
  <c r="AA36" i="6" s="1"/>
  <c r="V36" i="6"/>
  <c r="Q36" i="6"/>
  <c r="L36" i="6"/>
  <c r="G36" i="6"/>
  <c r="Y22" i="6"/>
  <c r="AA22" i="6" s="1"/>
  <c r="V22" i="6"/>
  <c r="Q22" i="6"/>
  <c r="L22" i="6"/>
  <c r="G22" i="6"/>
  <c r="Y21" i="6"/>
  <c r="AA21" i="6" s="1"/>
  <c r="V21" i="6"/>
  <c r="Q21" i="6"/>
  <c r="L21" i="6"/>
  <c r="G21" i="6"/>
  <c r="AA11" i="6"/>
  <c r="V11" i="6"/>
  <c r="Q11" i="6"/>
  <c r="L11" i="6"/>
  <c r="Y10" i="6"/>
  <c r="AA10" i="6" s="1"/>
  <c r="V10" i="6"/>
  <c r="Q10" i="6"/>
  <c r="L10" i="6"/>
  <c r="Y9" i="6"/>
  <c r="AA9" i="6" s="1"/>
  <c r="V9" i="6"/>
  <c r="Q9" i="6"/>
  <c r="L9" i="6"/>
  <c r="Y8" i="6"/>
  <c r="AA8" i="6" s="1"/>
  <c r="Q8" i="6"/>
  <c r="L8" i="6"/>
  <c r="Y115" i="6"/>
  <c r="AA115" i="6" s="1"/>
  <c r="V115" i="6"/>
  <c r="Q115" i="6"/>
  <c r="L115" i="6"/>
  <c r="G115" i="6"/>
  <c r="Y114" i="6"/>
  <c r="AA114" i="6" s="1"/>
  <c r="V114" i="6"/>
  <c r="Q114" i="6"/>
  <c r="L114" i="6"/>
  <c r="G114" i="6"/>
  <c r="Y113" i="6"/>
  <c r="AA113" i="6" s="1"/>
  <c r="V113" i="6"/>
  <c r="Q113" i="6"/>
  <c r="L113" i="6"/>
  <c r="G113" i="6"/>
  <c r="Y112" i="6"/>
  <c r="AA112" i="6" s="1"/>
  <c r="V112" i="6"/>
  <c r="Q112" i="6"/>
  <c r="L112" i="6"/>
  <c r="G112" i="6"/>
  <c r="Y108" i="6"/>
  <c r="AA108" i="6" s="1"/>
  <c r="V108" i="6"/>
  <c r="Q108" i="6"/>
  <c r="L108" i="6"/>
  <c r="G108" i="6"/>
  <c r="Y111" i="6"/>
  <c r="AA111" i="6" s="1"/>
  <c r="V111" i="6"/>
  <c r="Q111" i="6"/>
  <c r="L111" i="6"/>
  <c r="G111" i="6"/>
  <c r="Y107" i="6"/>
  <c r="AA107" i="6" s="1"/>
  <c r="V107" i="6"/>
  <c r="Q107" i="6"/>
  <c r="L107" i="6"/>
  <c r="G107" i="6"/>
  <c r="Y102" i="6"/>
  <c r="AA102" i="6" s="1"/>
  <c r="V102" i="6"/>
  <c r="Q102" i="6"/>
  <c r="L102" i="6"/>
  <c r="G102" i="6"/>
  <c r="Y98" i="6"/>
  <c r="AA98" i="6" s="1"/>
  <c r="V98" i="6"/>
  <c r="Q98" i="6"/>
  <c r="L98" i="6"/>
  <c r="G98" i="6"/>
  <c r="G284" i="6" l="1"/>
  <c r="Q284" i="6"/>
  <c r="V46" i="6"/>
  <c r="V284" i="6"/>
  <c r="G116" i="6"/>
  <c r="L284" i="6"/>
  <c r="G137" i="6"/>
  <c r="L242" i="6"/>
  <c r="AA242" i="6"/>
  <c r="G242" i="6"/>
  <c r="V242" i="6"/>
  <c r="Q242" i="6"/>
  <c r="G12" i="6"/>
  <c r="G367" i="6"/>
  <c r="G321" i="6"/>
  <c r="Q321" i="6"/>
  <c r="L321" i="6"/>
  <c r="V321" i="6"/>
  <c r="AA268" i="6"/>
  <c r="V220" i="6"/>
  <c r="Q327" i="6"/>
  <c r="V327" i="6"/>
  <c r="G275" i="6"/>
  <c r="L268" i="6"/>
  <c r="V275" i="6"/>
  <c r="V268" i="6"/>
  <c r="G268" i="6"/>
  <c r="AA275" i="6"/>
  <c r="G327" i="6"/>
  <c r="L275" i="6"/>
  <c r="Q275" i="6"/>
  <c r="Q268" i="6"/>
  <c r="L327" i="6"/>
  <c r="G220" i="6"/>
  <c r="L220" i="6"/>
  <c r="Q220" i="6"/>
  <c r="G62" i="6"/>
  <c r="G46" i="6"/>
  <c r="L62" i="6"/>
  <c r="L46" i="6"/>
  <c r="Q62" i="6"/>
  <c r="Q46" i="6"/>
  <c r="V62" i="6"/>
  <c r="AA46" i="6"/>
  <c r="V12" i="6"/>
  <c r="L12" i="6"/>
  <c r="Q12" i="6"/>
  <c r="L367" i="6"/>
  <c r="V310" i="6"/>
  <c r="L303" i="6"/>
  <c r="Q303" i="6"/>
  <c r="V303" i="6"/>
  <c r="L356" i="6"/>
  <c r="Q356" i="6"/>
  <c r="G310" i="6"/>
  <c r="V367" i="6"/>
  <c r="V356" i="6"/>
  <c r="L310" i="6"/>
  <c r="Q367" i="6"/>
  <c r="G356" i="6"/>
  <c r="AA356" i="6"/>
  <c r="AA367" i="6" s="1"/>
  <c r="Q310" i="6"/>
  <c r="G303" i="6"/>
  <c r="L213" i="6"/>
  <c r="L137" i="6"/>
  <c r="V156" i="6"/>
  <c r="V394" i="6"/>
  <c r="AA228" i="6"/>
  <c r="L394" i="6"/>
  <c r="Q137" i="6"/>
  <c r="Q156" i="6"/>
  <c r="G156" i="6"/>
  <c r="V213" i="6"/>
  <c r="L38" i="6"/>
  <c r="G23" i="6"/>
  <c r="G394" i="6"/>
  <c r="G349" i="6"/>
  <c r="G175" i="6"/>
  <c r="G292" i="6"/>
  <c r="Q151" i="6"/>
  <c r="G151" i="6"/>
  <c r="L18" i="6"/>
  <c r="V137" i="6"/>
  <c r="G382" i="6"/>
  <c r="Q292" i="6"/>
  <c r="Q235" i="6"/>
  <c r="G235" i="6"/>
  <c r="Q228" i="6"/>
  <c r="G228" i="6"/>
  <c r="G213" i="6"/>
  <c r="V38" i="6"/>
  <c r="Q38" i="6"/>
  <c r="G38" i="6"/>
  <c r="AA38" i="6"/>
  <c r="Q23" i="6"/>
  <c r="V116" i="6"/>
  <c r="V151" i="6"/>
  <c r="V23" i="6"/>
  <c r="V382" i="6"/>
  <c r="V349" i="6"/>
  <c r="V18" i="6"/>
  <c r="V228" i="6"/>
  <c r="V235" i="6"/>
  <c r="V292" i="6"/>
  <c r="V175" i="6"/>
  <c r="Q382" i="6"/>
  <c r="Q349" i="6"/>
  <c r="AA349" i="6"/>
  <c r="AA303" i="6"/>
  <c r="Q116" i="6"/>
  <c r="Q18" i="6"/>
  <c r="Q175" i="6"/>
  <c r="Q213" i="6"/>
  <c r="Q394" i="6"/>
  <c r="AA235" i="6"/>
  <c r="AA292" i="6"/>
  <c r="L116" i="6"/>
  <c r="AA213" i="6"/>
  <c r="L382" i="6"/>
  <c r="L349" i="6"/>
  <c r="L23" i="6"/>
  <c r="AA156" i="6"/>
  <c r="L228" i="6"/>
  <c r="L235" i="6"/>
  <c r="L292" i="6"/>
  <c r="L175" i="6"/>
  <c r="AA310" i="6"/>
  <c r="L151" i="6"/>
  <c r="L156" i="6"/>
  <c r="AA12" i="6"/>
  <c r="AA18" i="6"/>
  <c r="AA220" i="6"/>
  <c r="AA151" i="6"/>
  <c r="AA116" i="6"/>
  <c r="AA23" i="6"/>
  <c r="AA321" i="6"/>
  <c r="AA382" i="6"/>
  <c r="AA374" i="6" l="1"/>
  <c r="AA279" i="6"/>
  <c r="AA284" i="6" s="1"/>
  <c r="AA89" i="6"/>
  <c r="AA207" i="6" l="1"/>
  <c r="AA327" i="6" s="1"/>
  <c r="AA258" i="6" l="1"/>
</calcChain>
</file>

<file path=xl/sharedStrings.xml><?xml version="1.0" encoding="utf-8"?>
<sst xmlns="http://schemas.openxmlformats.org/spreadsheetml/2006/main" count="714" uniqueCount="547">
  <si>
    <t>Description</t>
  </si>
  <si>
    <t>Manufacturer’s or 
Brand Name</t>
  </si>
  <si>
    <t>Model or 
Product No.</t>
  </si>
  <si>
    <t>Est 
Qty</t>
  </si>
  <si>
    <t>Unit 
Bid Price</t>
  </si>
  <si>
    <t>Total 
Bid Price</t>
  </si>
  <si>
    <t>1a</t>
  </si>
  <si>
    <t>1b</t>
  </si>
  <si>
    <t>1c</t>
  </si>
  <si>
    <t>1d</t>
  </si>
  <si>
    <t>1e</t>
  </si>
  <si>
    <t>2a</t>
  </si>
  <si>
    <t>2b</t>
  </si>
  <si>
    <t>7a</t>
  </si>
  <si>
    <t>7b</t>
  </si>
  <si>
    <t>8a</t>
  </si>
  <si>
    <t>8b</t>
  </si>
  <si>
    <t>9a</t>
  </si>
  <si>
    <t>9b</t>
  </si>
  <si>
    <t>19a</t>
  </si>
  <si>
    <t>19b</t>
  </si>
  <si>
    <t>20a</t>
  </si>
  <si>
    <t>20b</t>
  </si>
  <si>
    <t>21a</t>
  </si>
  <si>
    <t>21b</t>
  </si>
  <si>
    <t>21c</t>
  </si>
  <si>
    <t>21d</t>
  </si>
  <si>
    <t>Keyboard Tray</t>
  </si>
  <si>
    <t>24a</t>
  </si>
  <si>
    <t>25a</t>
  </si>
  <si>
    <t>25b</t>
  </si>
  <si>
    <t>27a</t>
  </si>
  <si>
    <t>27b</t>
  </si>
  <si>
    <t>29a</t>
  </si>
  <si>
    <t>29b</t>
  </si>
  <si>
    <t>35a</t>
  </si>
  <si>
    <t>36a</t>
  </si>
  <si>
    <t>36b</t>
  </si>
  <si>
    <t>37a</t>
  </si>
  <si>
    <t>39a</t>
  </si>
  <si>
    <t>39b</t>
  </si>
  <si>
    <t>44a</t>
  </si>
  <si>
    <t>44b</t>
  </si>
  <si>
    <t>45a</t>
  </si>
  <si>
    <t>45b</t>
  </si>
  <si>
    <t>46a</t>
  </si>
  <si>
    <t>46b</t>
  </si>
  <si>
    <t xml:space="preserve">                                    </t>
  </si>
  <si>
    <t xml:space="preserve">                      </t>
  </si>
  <si>
    <t xml:space="preserve"> </t>
  </si>
  <si>
    <t>Oahu</t>
  </si>
  <si>
    <t>Hawaii</t>
  </si>
  <si>
    <t>Kauai</t>
  </si>
  <si>
    <t>Statewide</t>
  </si>
  <si>
    <t>16a</t>
  </si>
  <si>
    <t>16b</t>
  </si>
  <si>
    <t>39c</t>
  </si>
  <si>
    <t>42a</t>
  </si>
  <si>
    <t>42b</t>
  </si>
  <si>
    <t>42c</t>
  </si>
  <si>
    <t>31a</t>
  </si>
  <si>
    <t>10a</t>
  </si>
  <si>
    <t>10b</t>
  </si>
  <si>
    <t>11a</t>
  </si>
  <si>
    <t>11b</t>
  </si>
  <si>
    <t>14a</t>
  </si>
  <si>
    <t>14b</t>
  </si>
  <si>
    <t>41a</t>
  </si>
  <si>
    <t>41b</t>
  </si>
  <si>
    <t>41c</t>
  </si>
  <si>
    <t>40b</t>
  </si>
  <si>
    <t>45c</t>
  </si>
  <si>
    <t>45d</t>
  </si>
  <si>
    <t>44c</t>
  </si>
  <si>
    <t>44d</t>
  </si>
  <si>
    <t>40a</t>
  </si>
  <si>
    <t>5a</t>
  </si>
  <si>
    <t>5b</t>
  </si>
  <si>
    <t>6a</t>
  </si>
  <si>
    <t>6b</t>
  </si>
  <si>
    <t>12a</t>
  </si>
  <si>
    <t>12b</t>
  </si>
  <si>
    <t>13a</t>
  </si>
  <si>
    <t>13b</t>
  </si>
  <si>
    <t>7c</t>
  </si>
  <si>
    <t>7d</t>
  </si>
  <si>
    <t>8c</t>
  </si>
  <si>
    <t>8d</t>
  </si>
  <si>
    <t>2c</t>
  </si>
  <si>
    <t>3a</t>
  </si>
  <si>
    <t>3b</t>
  </si>
  <si>
    <t>8e</t>
  </si>
  <si>
    <t>8f</t>
  </si>
  <si>
    <t>9c</t>
  </si>
  <si>
    <t>9d</t>
  </si>
  <si>
    <t>10c</t>
  </si>
  <si>
    <t>10d</t>
  </si>
  <si>
    <t>13c</t>
  </si>
  <si>
    <t>13d</t>
  </si>
  <si>
    <t>15a</t>
  </si>
  <si>
    <t>15b</t>
  </si>
  <si>
    <t>15c</t>
  </si>
  <si>
    <t>15d</t>
  </si>
  <si>
    <t>15e</t>
  </si>
  <si>
    <t>15f</t>
  </si>
  <si>
    <t>15g</t>
  </si>
  <si>
    <t>15h</t>
  </si>
  <si>
    <t>15i</t>
  </si>
  <si>
    <t>16c</t>
  </si>
  <si>
    <t>16d</t>
  </si>
  <si>
    <t>16e</t>
  </si>
  <si>
    <t>16f</t>
  </si>
  <si>
    <t>16g</t>
  </si>
  <si>
    <t>16h</t>
  </si>
  <si>
    <t>16i</t>
  </si>
  <si>
    <t>17a</t>
  </si>
  <si>
    <t>17b</t>
  </si>
  <si>
    <t>17c</t>
  </si>
  <si>
    <t>17d</t>
  </si>
  <si>
    <t>17e</t>
  </si>
  <si>
    <t>18a</t>
  </si>
  <si>
    <t>18b</t>
  </si>
  <si>
    <t>19c</t>
  </si>
  <si>
    <t>19d</t>
  </si>
  <si>
    <t>17f</t>
  </si>
  <si>
    <t>17g</t>
  </si>
  <si>
    <t>17h</t>
  </si>
  <si>
    <t>19e</t>
  </si>
  <si>
    <t>26a</t>
  </si>
  <si>
    <t>26b</t>
  </si>
  <si>
    <t>26c</t>
  </si>
  <si>
    <t>26d</t>
  </si>
  <si>
    <t>27c</t>
  </si>
  <si>
    <t>30a</t>
  </si>
  <si>
    <t>30b</t>
  </si>
  <si>
    <t>30c</t>
  </si>
  <si>
    <t>Student Recovery Couch</t>
  </si>
  <si>
    <t>38a</t>
  </si>
  <si>
    <t>40c</t>
  </si>
  <si>
    <t>40d</t>
  </si>
  <si>
    <t>Metal Bookcase</t>
  </si>
  <si>
    <t>Mobile Metal Bookcase</t>
  </si>
  <si>
    <t>48a</t>
  </si>
  <si>
    <t>48b</t>
  </si>
  <si>
    <t>Wood Study Carrel</t>
  </si>
  <si>
    <t>19f</t>
  </si>
  <si>
    <t>19g</t>
  </si>
  <si>
    <t>19h</t>
  </si>
  <si>
    <t>15j</t>
  </si>
  <si>
    <t>15k</t>
  </si>
  <si>
    <t>15l</t>
  </si>
  <si>
    <t>15m</t>
  </si>
  <si>
    <t>15n</t>
  </si>
  <si>
    <t>19i</t>
  </si>
  <si>
    <t>4a</t>
  </si>
  <si>
    <t>4b</t>
  </si>
  <si>
    <t>16j</t>
  </si>
  <si>
    <t>16k</t>
  </si>
  <si>
    <t>47a</t>
  </si>
  <si>
    <t>28a</t>
  </si>
  <si>
    <t>29c</t>
  </si>
  <si>
    <t>43a</t>
  </si>
  <si>
    <t>43b</t>
  </si>
  <si>
    <t>43c</t>
  </si>
  <si>
    <t>43d</t>
  </si>
  <si>
    <t>32a</t>
  </si>
  <si>
    <t>34a</t>
  </si>
  <si>
    <t>27d</t>
  </si>
  <si>
    <t>47b</t>
  </si>
  <si>
    <t>47c</t>
  </si>
  <si>
    <t>Upholstered Stackable                           
Banquet Chairs</t>
  </si>
  <si>
    <t>13e</t>
  </si>
  <si>
    <t>13f</t>
  </si>
  <si>
    <t>15o</t>
  </si>
  <si>
    <t>15p</t>
  </si>
  <si>
    <t>15q</t>
  </si>
  <si>
    <t>16l</t>
  </si>
  <si>
    <t>16m</t>
  </si>
  <si>
    <t>16n</t>
  </si>
  <si>
    <t>17i</t>
  </si>
  <si>
    <t>17j</t>
  </si>
  <si>
    <t>17k</t>
  </si>
  <si>
    <t>19j</t>
  </si>
  <si>
    <t>19k</t>
  </si>
  <si>
    <t>19l</t>
  </si>
  <si>
    <t>STUDENT CHAIR</t>
  </si>
  <si>
    <t>STUDENT DESK</t>
  </si>
  <si>
    <t>STUDENT CHAIR-DESK (COMBO)</t>
  </si>
  <si>
    <t>22a</t>
  </si>
  <si>
    <t>22b</t>
  </si>
  <si>
    <t>23a</t>
  </si>
  <si>
    <t>28b</t>
  </si>
  <si>
    <t>28c</t>
  </si>
  <si>
    <t>28d</t>
  </si>
  <si>
    <t>Heavy Duty Plastic Folding Chair</t>
  </si>
  <si>
    <t>Mobile Book Cart</t>
  </si>
  <si>
    <t>39d</t>
  </si>
  <si>
    <t>46c</t>
  </si>
  <si>
    <t>46d</t>
  </si>
  <si>
    <t>47d</t>
  </si>
  <si>
    <t>49a</t>
  </si>
  <si>
    <t>49b</t>
  </si>
  <si>
    <t>50a</t>
  </si>
  <si>
    <t>50b</t>
  </si>
  <si>
    <t>Maui, Molokai, and Lanai</t>
  </si>
  <si>
    <t>ACTIVITY TABLE</t>
  </si>
  <si>
    <t>23b</t>
  </si>
  <si>
    <t>23c</t>
  </si>
  <si>
    <t>29d</t>
  </si>
  <si>
    <t>31b</t>
  </si>
  <si>
    <t>31c</t>
  </si>
  <si>
    <t>33a</t>
  </si>
  <si>
    <t>33b</t>
  </si>
  <si>
    <t>33c</t>
  </si>
  <si>
    <t>33d</t>
  </si>
  <si>
    <t>33e</t>
  </si>
  <si>
    <t>33f</t>
  </si>
  <si>
    <t>34b</t>
  </si>
  <si>
    <t>34c</t>
  </si>
  <si>
    <t>34d</t>
  </si>
  <si>
    <t>37b</t>
  </si>
  <si>
    <t>37c</t>
  </si>
  <si>
    <t>37d</t>
  </si>
  <si>
    <t>41d</t>
  </si>
  <si>
    <t>41e</t>
  </si>
  <si>
    <t>41f</t>
  </si>
  <si>
    <t>41g</t>
  </si>
  <si>
    <t>41h</t>
  </si>
  <si>
    <t>43e</t>
  </si>
  <si>
    <t>43f</t>
  </si>
  <si>
    <t>43g</t>
  </si>
  <si>
    <t>43h</t>
  </si>
  <si>
    <t>48c</t>
  </si>
  <si>
    <t>48d</t>
  </si>
  <si>
    <t>51a</t>
  </si>
  <si>
    <t>51b</t>
  </si>
  <si>
    <t>51c</t>
  </si>
  <si>
    <t>44e</t>
  </si>
  <si>
    <t>48e</t>
  </si>
  <si>
    <t>Metal Folding Chair</t>
  </si>
  <si>
    <t>15r</t>
  </si>
  <si>
    <t>16o</t>
  </si>
  <si>
    <t>16p</t>
  </si>
  <si>
    <t>16q</t>
  </si>
  <si>
    <t>16r</t>
  </si>
  <si>
    <t>19m</t>
  </si>
  <si>
    <t>19o</t>
  </si>
  <si>
    <t>19p</t>
  </si>
  <si>
    <t>44f</t>
  </si>
  <si>
    <t>44g</t>
  </si>
  <si>
    <t>44h</t>
  </si>
  <si>
    <t>46e</t>
  </si>
  <si>
    <t>46f</t>
  </si>
  <si>
    <t>46g</t>
  </si>
  <si>
    <t>46h</t>
  </si>
  <si>
    <t>49c</t>
  </si>
  <si>
    <t>49d</t>
  </si>
  <si>
    <t>OFFEROR:</t>
  </si>
  <si>
    <t>19n</t>
  </si>
  <si>
    <t>20c</t>
  </si>
  <si>
    <t>20d</t>
  </si>
  <si>
    <t>Item Number</t>
  </si>
  <si>
    <t>Estimated 
Quantity</t>
  </si>
  <si>
    <t>Mobile Convertible Bench                       
Dining Table;                                          
6 feet (W) by 28 inches (D) by 27 inches (H)</t>
  </si>
  <si>
    <t>Mobile Convertible Bench                       
Dining Table;                             
6 feet (W) by 28 inches (D) by 29 inches (H)</t>
  </si>
  <si>
    <t>Mobile Convertible Bench                       
Dining Table;                                 
8 feet (W) by 28 inches (D) by 27 inches (H)</t>
  </si>
  <si>
    <t>Mobile Convertible Bench                       
Dining Table;                               
8 feet (W) by 28 inches (D) by 29 inches (H)</t>
  </si>
  <si>
    <t>Table, 36 inches (D) by 60 inches (W) by 27 inches (H)</t>
  </si>
  <si>
    <t>Table, 36 inches (D) by 60 inches (W) by 29 inches (H)</t>
  </si>
  <si>
    <t>Table, 36 inches (D) by 72 inches (W) by 27 inches (H)</t>
  </si>
  <si>
    <t>Table, 36 inches (D) by 72 inches (W) by 29 inches (H)</t>
  </si>
  <si>
    <t>Wood Library Table</t>
  </si>
  <si>
    <t>Upholstered Stackable Banquet Chair</t>
  </si>
  <si>
    <t>Mobile Student Swivel Task Chair</t>
  </si>
  <si>
    <t>Student Chair</t>
  </si>
  <si>
    <t>Mobile Student Swivel Seatback Lab Stool</t>
  </si>
  <si>
    <t xml:space="preserve">Soft Plastic Seat Stool </t>
  </si>
  <si>
    <t xml:space="preserve">Hard Plastic Seat Stool </t>
  </si>
  <si>
    <t>Single-Student Desk</t>
  </si>
  <si>
    <t>14 inches high</t>
  </si>
  <si>
    <t>16 inches high</t>
  </si>
  <si>
    <t>18 inches high</t>
  </si>
  <si>
    <t>With Glides</t>
  </si>
  <si>
    <t>With Casters</t>
  </si>
  <si>
    <t>19 inches to 24 inches high</t>
  </si>
  <si>
    <t>25 inches to 30 inches high</t>
  </si>
  <si>
    <t>Plywood with Laminate Top
No Book box</t>
  </si>
  <si>
    <t>Plywood with Laminate Top
With Book box</t>
  </si>
  <si>
    <t>Hard Plastic Top
No Book box</t>
  </si>
  <si>
    <t>Hard Plastic Top
With Book box</t>
  </si>
  <si>
    <t>Cantilevered Leg Student Desk</t>
  </si>
  <si>
    <t>Plywood with Laminate Worksurface
25 inches high</t>
  </si>
  <si>
    <t>Plywood with Laminate Worksurface
27 inches high</t>
  </si>
  <si>
    <t>Plywood with Laminate Worksurface
29 inches high</t>
  </si>
  <si>
    <t>Hard Plastic Worksurface
25 inches high</t>
  </si>
  <si>
    <t>Hard Plastic Worksurface
29 inches high</t>
  </si>
  <si>
    <t>Hard Plastic Worksurface
27 inches high</t>
  </si>
  <si>
    <t>Plywood with Laminate Worksurface
With Bookbox</t>
  </si>
  <si>
    <t>Plywood with Laminate Worksurface
No Book box</t>
  </si>
  <si>
    <t>Hard Plastic Worksurface
No Book box</t>
  </si>
  <si>
    <t>Hard Plastic Worksurface
With Book box</t>
  </si>
  <si>
    <t>Hard Plastic Worksurface                          
With Book box</t>
  </si>
  <si>
    <t>Hard Plastic Worksurface                          
No Book box</t>
  </si>
  <si>
    <t>Plywood with Laminate Worksurface                          
With Book box</t>
  </si>
  <si>
    <t>Plywood with Laminate Worksurface                          
No Book box</t>
  </si>
  <si>
    <t>No Book box</t>
  </si>
  <si>
    <t>Includes two (2) Book boxes</t>
  </si>
  <si>
    <t>Student Chair-Desk Combo</t>
  </si>
  <si>
    <t>Plywood with Laminate Worksurface
Four (4) Glides</t>
  </si>
  <si>
    <t>Hard Plastic Worksurface                    
Four (4) Glides</t>
  </si>
  <si>
    <t>Plywood with Laminate Worksurface                        
Two (2) Glides, Two (2) Casters (Wheelbarrow-Style)</t>
  </si>
  <si>
    <t>Hard Plastic Worksurface
Two (2) Glides, Two (2) Casters (Wheelbarrow-Style)</t>
  </si>
  <si>
    <t>Hard Plastic Worksurface
Four (4) Casters</t>
  </si>
  <si>
    <t>Plywood with Laminate Worksurface                                   
Four (4) Casters</t>
  </si>
  <si>
    <t>Plywood with Laminate Worksurface</t>
  </si>
  <si>
    <t>Hard Plastic Worksurface</t>
  </si>
  <si>
    <t>Activity Table</t>
  </si>
  <si>
    <t>42 inches Round</t>
  </si>
  <si>
    <t>48 inches Round</t>
  </si>
  <si>
    <t>42 inches Square</t>
  </si>
  <si>
    <t>48 inches Square</t>
  </si>
  <si>
    <t>24 inches by 48 inches Rectangle</t>
  </si>
  <si>
    <t>24 inches by 54 inches Rectangle</t>
  </si>
  <si>
    <t>24 inches by 60 inches Rectangle</t>
  </si>
  <si>
    <t>30 inches by 48 inches Rectangle</t>
  </si>
  <si>
    <t>30 inches by 54 inches Rectangle</t>
  </si>
  <si>
    <t>30 inches by 60 inches Rectangle</t>
  </si>
  <si>
    <t>30 inches by 72 inches Rectangle</t>
  </si>
  <si>
    <t>36 inches by 48 inches Rectangle</t>
  </si>
  <si>
    <t>36 inches by 54 inches Rectangle</t>
  </si>
  <si>
    <t>36 inches by 60 inches Rectangle</t>
  </si>
  <si>
    <t>36 inches by 72 inches Rectangle</t>
  </si>
  <si>
    <t>30 inches by 30 inches by  60 inches Trapezoid</t>
  </si>
  <si>
    <t>48 inches by 72 inches Kidney</t>
  </si>
  <si>
    <t>60 inches by 66 inches Horseshoe (U-Shape)</t>
  </si>
  <si>
    <t>Mobile Activity Table</t>
  </si>
  <si>
    <t>30 inches by 30 inches by 60 inches Trapezoid</t>
  </si>
  <si>
    <t xml:space="preserve">24 inches by 36 inches </t>
  </si>
  <si>
    <t xml:space="preserve">24 inches by 54 inches </t>
  </si>
  <si>
    <t xml:space="preserve">24 inches by 48 inches </t>
  </si>
  <si>
    <t xml:space="preserve">24 inches by 60 inches </t>
  </si>
  <si>
    <t xml:space="preserve"> 24 inches by 72 inches </t>
  </si>
  <si>
    <t xml:space="preserve">30 inches by 36 inches </t>
  </si>
  <si>
    <t xml:space="preserve">30 inches by 48 inches </t>
  </si>
  <si>
    <t xml:space="preserve">30 inches by 54 inches </t>
  </si>
  <si>
    <t xml:space="preserve">30 inches by 60 inches </t>
  </si>
  <si>
    <t xml:space="preserve">30 inches by 72 inches </t>
  </si>
  <si>
    <t>24 inches by 48 inches</t>
  </si>
  <si>
    <t>24 inches by 54 inches</t>
  </si>
  <si>
    <t>24 inches by 60 inches</t>
  </si>
  <si>
    <t>24 inches by 72 inches</t>
  </si>
  <si>
    <t>30 inches by 48 inches</t>
  </si>
  <si>
    <t>30 inches by 54 inches</t>
  </si>
  <si>
    <t>30 inches by 60 inches</t>
  </si>
  <si>
    <t>30 inches by 70 inches</t>
  </si>
  <si>
    <t>36 inches by 48 inches</t>
  </si>
  <si>
    <t>36 inches by 54 inches</t>
  </si>
  <si>
    <t>36 inches by 60 inches</t>
  </si>
  <si>
    <t>36 inches by 72 inches</t>
  </si>
  <si>
    <t>Modesty panel: 48 inches width</t>
  </si>
  <si>
    <t>Modesty panel: 54 inches width</t>
  </si>
  <si>
    <t>Modesty panel: 60 inches width</t>
  </si>
  <si>
    <t>Modesty panel: 72 inches width</t>
  </si>
  <si>
    <t>24 inches by 54 inches, Glides</t>
  </si>
  <si>
    <t>24 inches by 54 inches, Casters</t>
  </si>
  <si>
    <t>24 inches by 60 inches, Casters</t>
  </si>
  <si>
    <t>Science Lab Table - Chemical Resistant Laminate Worksurface</t>
  </si>
  <si>
    <t>Science Lab Table - Epoxy Resin Worksurface</t>
  </si>
  <si>
    <t>24 inches by 60 inches, Glides</t>
  </si>
  <si>
    <t>Music Chair</t>
  </si>
  <si>
    <t>Cart</t>
  </si>
  <si>
    <t>Music Chair
Cart (For Music Chair)</t>
  </si>
  <si>
    <t>Music Stand 
Cart (For Music Stand)</t>
  </si>
  <si>
    <t>Music Stand</t>
  </si>
  <si>
    <t>Cart - Holds up to ten (10)</t>
  </si>
  <si>
    <t>Cart - Holds up to ten (20)</t>
  </si>
  <si>
    <t>Twelve (12) Cubicles
62 inches (W) by 36 inches (H) by 16 inches (D)</t>
  </si>
  <si>
    <t>Eight (8) Cubicles
50 inches (W) by 32 inches (H) by 16 inches (D)</t>
  </si>
  <si>
    <t>Mobile Cubicle Unit (Cubbie)</t>
  </si>
  <si>
    <t>Mobile Chart Paper and/or Map Case
Mobile Teacher Cabinet
Mobile Tote Cabinet</t>
  </si>
  <si>
    <t>Mobile Chart Paper and/or Map Case</t>
  </si>
  <si>
    <t>Mobile Teacher Storage Cabinet</t>
  </si>
  <si>
    <t xml:space="preserve">Mobile Tote Cabinet 
(Minimum 30 tote trayss)  </t>
  </si>
  <si>
    <t xml:space="preserve">Mobile Tote Cabinet 
(Minimum 15 tote trayss)  </t>
  </si>
  <si>
    <t>8 feet (W) by 56 inches (D) by 27 inches (H)</t>
  </si>
  <si>
    <t>8 feet (W) by 56 inches (D) by 29 inches (H)</t>
  </si>
  <si>
    <t>12 feet (W) by 56 inches (D) by 27 inches (H)</t>
  </si>
  <si>
    <t>12 feet (W) by 56 inches (D) by 29 inches (H)</t>
  </si>
  <si>
    <t>No Stools
48 inches (W) by 27 inches (H)</t>
  </si>
  <si>
    <t>No Stools
48 inches (W) by 29 inches (H)</t>
  </si>
  <si>
    <t xml:space="preserve">With eight (8) Stools
Table: 60 inches (W) by 27 inches (H)
Stools: 15 inches (H) </t>
  </si>
  <si>
    <t>With eight (8) Stools
Table: 60 inches (W) x 29 inches (H)
 Stools: 17 inches (H)</t>
  </si>
  <si>
    <t xml:space="preserve">Heavy-Duty Plastic Folding Chair
Cart (For Heavy-Duty Plastic Folding Chair) </t>
  </si>
  <si>
    <t>Cart - 54 or 58 Chair Capacity</t>
  </si>
  <si>
    <t>Cart - 90 or 96 Chair Capacity</t>
  </si>
  <si>
    <t>Cart - 32 or 35 Chair Capacity</t>
  </si>
  <si>
    <t>Cart - 84 Chair Capacity</t>
  </si>
  <si>
    <t>Wood Library Table With Built-In Electrical Outlets</t>
  </si>
  <si>
    <t>36 inches (D) by 60 inches (W) by 27 inches (H)</t>
  </si>
  <si>
    <t>36 inches (D) by 60 inches (W) by 29 inches (H)</t>
  </si>
  <si>
    <t>36 inches (D) by 72 inches (W) by 27 inches (H)</t>
  </si>
  <si>
    <t>36 inches (D) by 72 inches (W) by 29 inches (H)</t>
  </si>
  <si>
    <t>With three (3) Flat Shelves</t>
  </si>
  <si>
    <t>With six (6) double-sided slanted Shelves</t>
  </si>
  <si>
    <t>Task Chair</t>
  </si>
  <si>
    <t>Mid-Back, No Armrests</t>
  </si>
  <si>
    <t>Mid-Back, With Armrests</t>
  </si>
  <si>
    <t>High-Back, No Armrests</t>
  </si>
  <si>
    <t>High-Back, With Armrests</t>
  </si>
  <si>
    <t>Plastic Stackable Guest Chair</t>
  </si>
  <si>
    <t>With Glides, No Armrests</t>
  </si>
  <si>
    <t>With Glides, With Armrests</t>
  </si>
  <si>
    <t>With Casters, No Armrests</t>
  </si>
  <si>
    <t>With Casters, With Armrests</t>
  </si>
  <si>
    <t>Upholstered Stackable Guest Chair</t>
  </si>
  <si>
    <t>Single Pedestal Office Desk
30 inches (D) by 48 inches (W)</t>
  </si>
  <si>
    <t>Single Pedestal Office Desk
30 inches (D) by 60 inches (W)</t>
  </si>
  <si>
    <t>Double-Pedestal Office Desk 
30 inches (D) by 60 inches (W)</t>
  </si>
  <si>
    <t>Double-Pedestal Office Desk
30 inches (D) by 66 inches (W)</t>
  </si>
  <si>
    <t>L-Shaped Office Desk
Desk:30 inches (D) by 66 inches (W)
Return: 24 inches (D) by 48 inches (W)</t>
  </si>
  <si>
    <t>Executive Double Pedestal Office Desk
36 inches (D) by 72 inches (W)</t>
  </si>
  <si>
    <t xml:space="preserve">Executive L-Shaped Office Desk
Desk: 36 inches (D) by 72 inches (W) 
Return: 24 inches (D) by 48 inches (W)
</t>
  </si>
  <si>
    <t>Credenza
24 inches (D) by 72 inches (W)</t>
  </si>
  <si>
    <t>Mobile Teacher Desk</t>
  </si>
  <si>
    <t>Single Pedestal
30 inches (D) by 54 inches (W)</t>
  </si>
  <si>
    <t>Single-Pedestal
30 inches (D) by 60 inches (W)</t>
  </si>
  <si>
    <t>Double Pedestal
30 inches (D) by 60 inches (W)</t>
  </si>
  <si>
    <t>Basic Conference Table</t>
  </si>
  <si>
    <t>30 inches by 60 inches
Rectangle or Boat or Racetrack</t>
  </si>
  <si>
    <t>36 inches by 72 inches
Rectangle or Boat or Racetrack</t>
  </si>
  <si>
    <t>42 inches by 84 inches
Rectangle or Boat or Racetrack</t>
  </si>
  <si>
    <t>48 inches by 96 inches
Rectangle or Boat or Racetrack</t>
  </si>
  <si>
    <t>Deluxe Conference Table</t>
  </si>
  <si>
    <t>Vertical File Cabinet with Lock</t>
  </si>
  <si>
    <t>Lateral File Cabinet with Lock</t>
  </si>
  <si>
    <t>Fireproof and Water Resitant File Cabinet with Lock</t>
  </si>
  <si>
    <t>Two (2)-Shelves</t>
  </si>
  <si>
    <t>Three (3)-Shelves</t>
  </si>
  <si>
    <t>Four(4)-Shelves</t>
  </si>
  <si>
    <t>Five (5)-Shelves</t>
  </si>
  <si>
    <t>Six (6)-Shelves</t>
  </si>
  <si>
    <t>Five Shelves Metal Storage Cabinet With Lock</t>
  </si>
  <si>
    <t>Three (3)-Drawers</t>
  </si>
  <si>
    <t>Vertical, Legal-Size Two (2)-Drawers</t>
  </si>
  <si>
    <t>Vertical, Legal-Size Four (4)-Drawers</t>
  </si>
  <si>
    <t>Lateral Two (2)-Drawers</t>
  </si>
  <si>
    <t>Lateral Four (4)-Drawers</t>
  </si>
  <si>
    <t>Five (5)-Drawers</t>
  </si>
  <si>
    <t>Four (4)-Drawers</t>
  </si>
  <si>
    <t>Two (2)-Drawers</t>
  </si>
  <si>
    <t>Wide Two (2)-Drawers</t>
  </si>
  <si>
    <t>Wide three (3)-Drawers</t>
  </si>
  <si>
    <t>Wide four (4)-Drawers</t>
  </si>
  <si>
    <t>Wide five (5)-Drawers</t>
  </si>
  <si>
    <t>Letter Size Two (2)-Drawers</t>
  </si>
  <si>
    <t xml:space="preserve"> Legal Size Two (2)-Drawers</t>
  </si>
  <si>
    <t>Letter Size Four (4)-Drawers</t>
  </si>
  <si>
    <t>Legal Size Four (4) Drawers</t>
  </si>
  <si>
    <t>MOBILE METAL STORAGE CABINET WITH LOCK</t>
  </si>
  <si>
    <t>18 inches</t>
  </si>
  <si>
    <t>24 inches</t>
  </si>
  <si>
    <t>Four (4)-Shelves</t>
  </si>
  <si>
    <t>Rectangle Mobile Computer Table</t>
  </si>
  <si>
    <t>Rectangle Mobile Flip and Nest Table
Optional Modesty Panel</t>
  </si>
  <si>
    <t>Metal Folding Chair
Cart (for Metal Folding Chair)</t>
  </si>
  <si>
    <t>Round Table, 48 inches diameter by 27 inches (H)</t>
  </si>
  <si>
    <t>Round Table, 48 inches diameter by 29 inches (H)</t>
  </si>
  <si>
    <t>12 inches</t>
  </si>
  <si>
    <t>14 inches</t>
  </si>
  <si>
    <t>16 inches</t>
  </si>
  <si>
    <t>Extra Large (18 or more inches)</t>
  </si>
  <si>
    <t xml:space="preserve"> Two (2) Book boxes</t>
  </si>
  <si>
    <t>Hard Plastic Two (2)-Piece Tablet Arm Student Chair-Desk Combo</t>
  </si>
  <si>
    <t>Mobile Table with Bench Seating</t>
  </si>
  <si>
    <t>Mobile Convertible Table with Bench Seating</t>
  </si>
  <si>
    <t>Mobile Folding Round Dining Table
Mobile Folding Round Dining Table with Stools</t>
  </si>
  <si>
    <t>Cantilevered Leg Student Chair</t>
  </si>
  <si>
    <t xml:space="preserve">Single-Student Desk with Horseshoe Legs </t>
  </si>
  <si>
    <t xml:space="preserve">Double-Student Desk with Horseshoe Legs </t>
  </si>
  <si>
    <t>Double-Student Desk with T-Legs</t>
  </si>
  <si>
    <t>Single-Student Desk with T-Legs</t>
  </si>
  <si>
    <t xml:space="preserve">Trapezoid Computer Table (Cluster-Type)
Trapezoid Computer Riser Table </t>
  </si>
  <si>
    <t>Riser</t>
  </si>
  <si>
    <t>Computer Table (Cluster-Type)</t>
  </si>
  <si>
    <t>Mesh High-Back Fabrick Task Chair with Armrests</t>
  </si>
  <si>
    <t>Mesh High-Back Fabric Task Chair with Armrests</t>
  </si>
  <si>
    <t>Office Desk
Credenza</t>
  </si>
  <si>
    <t>GROUP I:  CLASSROOM FURNITURE</t>
  </si>
  <si>
    <t>GROUP II: SCIENCE FURNITURE</t>
  </si>
  <si>
    <t>GROUP III: MUSIC FURNITURE</t>
  </si>
  <si>
    <t>GROUP IV: HEALTH ROOM FURNITURE</t>
  </si>
  <si>
    <t>GROUP V: MISC CLASSROOM FURNITURE</t>
  </si>
  <si>
    <t>GROUP VI: CAFETERIA AND DINING FURNITURE</t>
  </si>
  <si>
    <t>GROUP VII: LIBRARY FURNITURE</t>
  </si>
  <si>
    <t>GROUP VIII:  OFFICE FURNITURE</t>
  </si>
  <si>
    <t>Model Series or 
Product Number</t>
  </si>
  <si>
    <t>TOTAL SUM BID PRICE, Item 1:</t>
  </si>
  <si>
    <t>TOTAL SUM BID PRICE, Item 2:</t>
  </si>
  <si>
    <t>TOTAL SUM BID PRICE, Item 3:</t>
  </si>
  <si>
    <t>TOTAL SUM BID PRICE, Item 4:</t>
  </si>
  <si>
    <t>TOTAL SUM BID PRICE, Item 5:</t>
  </si>
  <si>
    <t>TOTAL SUM BID PRICE, Item 6:</t>
  </si>
  <si>
    <t>TOTAL SUM BID PRICE, Item 7:</t>
  </si>
  <si>
    <t>TOTAL SUM BID PRICE, Item 8:</t>
  </si>
  <si>
    <t>TOTAL SUM BID PRICE, Item 9:</t>
  </si>
  <si>
    <t>TOTAL SUM BID PRICE, Item 10:</t>
  </si>
  <si>
    <t>TOTAL SUM BID PRICE, Item 11:</t>
  </si>
  <si>
    <t>TOTAL SUM BID PRICE, Item 12:</t>
  </si>
  <si>
    <t>TOTAL SUM BID PRICE, Item 13:</t>
  </si>
  <si>
    <t>TOTAL SUM BID PRICE, Item 14:</t>
  </si>
  <si>
    <t>TOTAL SUM BID PRICE, Item 15:</t>
  </si>
  <si>
    <t>TOTAL SUM BID PRICE, Item 16:</t>
  </si>
  <si>
    <t>TOTAL SUM BID PRICE, Item 17:</t>
  </si>
  <si>
    <t>TOTAL SUM BID PRICE, Item 18:</t>
  </si>
  <si>
    <t>TOTAL SUM BID PRICE, Item 19:</t>
  </si>
  <si>
    <t>TOTAL SUM BID PRICE, Item 20:</t>
  </si>
  <si>
    <t>TOTAL SUM BID PRICE, Item 21:</t>
  </si>
  <si>
    <t>TOTAL SUM BID PRICE, Item 22:</t>
  </si>
  <si>
    <t>TOTAL SUM BID PRICE, Item 23:</t>
  </si>
  <si>
    <t>TOTAL SUM BID PRICE, Item 24:</t>
  </si>
  <si>
    <t>TOTAL SUM BID PRICE, Item 25:</t>
  </si>
  <si>
    <t>TOTAL SUM BID PRICE, Item 26:</t>
  </si>
  <si>
    <t>TOTAL SUM BID PRICE, Item 27:</t>
  </si>
  <si>
    <t>TOTAL SUM BID PRICE, Item 28:</t>
  </si>
  <si>
    <t>TOTAL SUM BID PRICE, Item 29:</t>
  </si>
  <si>
    <t>TOTAL SUM BID PRICE, Item 30:</t>
  </si>
  <si>
    <t>TOTAL SUM BID PRICE, Item 31:</t>
  </si>
  <si>
    <t>TOTAL SUM BID PRICE, Item 32:</t>
  </si>
  <si>
    <t>TOTAL SUM BID PRICE, Item 33:</t>
  </si>
  <si>
    <t>TOTAL SUM BID PRICE, Item 34:</t>
  </si>
  <si>
    <t>TOTAL SUM BID PRICE, Item 35:</t>
  </si>
  <si>
    <t>TOTAL SUM BID PRICE, Item 36:</t>
  </si>
  <si>
    <t>TOTAL SUM BID PRICE, Item 37:</t>
  </si>
  <si>
    <t>TOTAL SUM BID PRICE, Item 38:</t>
  </si>
  <si>
    <t>TOTAL SUM BID PRICE, Item 39:</t>
  </si>
  <si>
    <t>TOTAL SUM BID PRICE, Item 40:</t>
  </si>
  <si>
    <t>TOTAL SUM BID PRICE, Item 41:</t>
  </si>
  <si>
    <t>TOTAL SUM BID PRICE, Item 42:</t>
  </si>
  <si>
    <t>TOTAL SUM BID PRICE, Item 43:</t>
  </si>
  <si>
    <t>TOTAL SUM BID PRICE, Item 44:</t>
  </si>
  <si>
    <t>TOTAL SUM BID PRICE, Item 45:</t>
  </si>
  <si>
    <t>TOTAL SUM BID PRICE, Item 46:</t>
  </si>
  <si>
    <t>TOTAL SUM BID PRICE, Item 47:</t>
  </si>
  <si>
    <t>TOTAL SUM BID PRICE, Item 48:</t>
  </si>
  <si>
    <t>TOTAL SUM BID PRICE, Item 49:</t>
  </si>
  <si>
    <t>TOTAL SUM BID PRICE, Item 50:</t>
  </si>
  <si>
    <t>TOTAL SUM BID PRICE, Item 51: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</si>
</sst>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9"/>
      <color theme="1"/>
      <name val="Calibri"/>
      <family val="2"/>
      <scheme val="minor"/>
    </font>
    <font>
      <b/>
      <u/>
      <sz val="20"/>
      <color theme="1"/>
      <name val="Arial"/>
      <family val="2"/>
    </font>
    <font>
      <b/>
      <u/>
      <sz val="16"/>
      <color theme="1"/>
      <name val="Arial"/>
      <family val="2"/>
    </font>
    <font>
      <sz val="10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4">
    <xf numFmtId="0" fontId="0" fillId="0" borderId="0" xfId="0"/>
    <xf numFmtId="44" fontId="7" fillId="2" borderId="3" xfId="1" applyFont="1" applyFill="1" applyBorder="1" applyAlignment="1" applyProtection="1">
      <alignment horizontal="left" vertical="center"/>
      <protection locked="0"/>
    </xf>
    <xf numFmtId="0" fontId="2" fillId="0" borderId="0" xfId="0" applyFont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4" fillId="4" borderId="0" xfId="0" applyFont="1" applyFill="1" applyAlignment="1">
      <alignment vertical="center" wrapText="1"/>
    </xf>
    <xf numFmtId="0" fontId="6" fillId="4" borderId="1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3" fontId="2" fillId="4" borderId="0" xfId="0" applyNumberFormat="1" applyFont="1" applyFill="1" applyAlignment="1">
      <alignment horizontal="center" vertical="center"/>
    </xf>
    <xf numFmtId="0" fontId="7" fillId="4" borderId="0" xfId="0" applyFont="1" applyFill="1" applyAlignment="1">
      <alignment vertical="center"/>
    </xf>
    <xf numFmtId="0" fontId="7" fillId="4" borderId="2" xfId="0" applyFont="1" applyFill="1" applyBorder="1" applyAlignment="1">
      <alignment vertical="center"/>
    </xf>
    <xf numFmtId="0" fontId="4" fillId="3" borderId="0" xfId="0" applyFont="1" applyFill="1" applyAlignment="1">
      <alignment vertical="center" wrapText="1"/>
    </xf>
    <xf numFmtId="0" fontId="6" fillId="3" borderId="1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3" fontId="2" fillId="3" borderId="0" xfId="0" applyNumberFormat="1" applyFont="1" applyFill="1" applyAlignment="1">
      <alignment horizontal="center" vertical="center"/>
    </xf>
    <xf numFmtId="0" fontId="7" fillId="3" borderId="0" xfId="0" applyFont="1" applyFill="1" applyAlignment="1">
      <alignment vertical="center"/>
    </xf>
    <xf numFmtId="0" fontId="7" fillId="3" borderId="2" xfId="0" applyFont="1" applyFill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3" fontId="2" fillId="2" borderId="3" xfId="0" applyNumberFormat="1" applyFont="1" applyFill="1" applyBorder="1" applyAlignment="1">
      <alignment horizontal="center" vertical="center"/>
    </xf>
    <xf numFmtId="44" fontId="7" fillId="2" borderId="3" xfId="0" applyNumberFormat="1" applyFont="1" applyFill="1" applyBorder="1" applyAlignment="1">
      <alignment horizontal="left" vertical="center"/>
    </xf>
    <xf numFmtId="0" fontId="4" fillId="0" borderId="0" xfId="0" applyFont="1" applyAlignment="1">
      <alignment vertical="center" wrapText="1"/>
    </xf>
    <xf numFmtId="0" fontId="7" fillId="2" borderId="0" xfId="0" applyFont="1" applyFill="1" applyAlignment="1">
      <alignment horizontal="center" vertical="center"/>
    </xf>
    <xf numFmtId="3" fontId="2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44" fontId="7" fillId="2" borderId="0" xfId="1" applyFont="1" applyFill="1" applyBorder="1" applyAlignment="1" applyProtection="1">
      <alignment horizontal="left" vertical="center"/>
    </xf>
    <xf numFmtId="44" fontId="6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3" fontId="4" fillId="2" borderId="0" xfId="0" applyNumberFormat="1" applyFont="1" applyFill="1" applyAlignment="1">
      <alignment horizontal="center" vertical="center"/>
    </xf>
    <xf numFmtId="44" fontId="7" fillId="2" borderId="2" xfId="0" applyNumberFormat="1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7" fillId="2" borderId="2" xfId="0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2" xfId="0" applyFont="1" applyFill="1" applyBorder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1" fillId="2" borderId="2" xfId="0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 wrapText="1"/>
    </xf>
    <xf numFmtId="0" fontId="5" fillId="0" borderId="0" xfId="0" applyFont="1" applyAlignment="1">
      <alignment vertical="center" wrapText="1"/>
    </xf>
    <xf numFmtId="0" fontId="2" fillId="2" borderId="0" xfId="0" applyFont="1" applyFill="1" applyAlignment="1">
      <alignment vertical="center"/>
    </xf>
    <xf numFmtId="0" fontId="2" fillId="2" borderId="2" xfId="0" applyFont="1" applyFill="1" applyBorder="1" applyAlignment="1">
      <alignment vertical="center"/>
    </xf>
    <xf numFmtId="0" fontId="8" fillId="0" borderId="0" xfId="0" applyFont="1" applyAlignment="1">
      <alignment vertical="center" wrapText="1"/>
    </xf>
    <xf numFmtId="44" fontId="4" fillId="2" borderId="2" xfId="0" applyNumberFormat="1" applyFont="1" applyFill="1" applyBorder="1" applyAlignment="1">
      <alignment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7" fillId="0" borderId="0" xfId="0" applyFont="1"/>
    <xf numFmtId="0" fontId="5" fillId="0" borderId="0" xfId="0" applyFont="1"/>
    <xf numFmtId="0" fontId="6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3" fontId="2" fillId="2" borderId="0" xfId="0" applyNumberFormat="1" applyFont="1" applyFill="1" applyAlignment="1">
      <alignment horizontal="center"/>
    </xf>
    <xf numFmtId="0" fontId="7" fillId="2" borderId="0" xfId="0" applyFont="1" applyFill="1"/>
    <xf numFmtId="0" fontId="6" fillId="2" borderId="0" xfId="0" applyFont="1" applyFill="1" applyAlignment="1">
      <alignment horizontal="left"/>
    </xf>
    <xf numFmtId="44" fontId="6" fillId="2" borderId="0" xfId="0" applyNumberFormat="1" applyFont="1" applyFill="1" applyAlignment="1">
      <alignment horizontal="left"/>
    </xf>
    <xf numFmtId="44" fontId="7" fillId="2" borderId="0" xfId="1" applyFont="1" applyFill="1" applyBorder="1" applyAlignment="1" applyProtection="1">
      <alignment horizontal="left"/>
    </xf>
    <xf numFmtId="0" fontId="2" fillId="2" borderId="0" xfId="0" applyFont="1" applyFill="1"/>
    <xf numFmtId="44" fontId="4" fillId="2" borderId="0" xfId="0" applyNumberFormat="1" applyFont="1" applyFill="1"/>
    <xf numFmtId="0" fontId="2" fillId="2" borderId="0" xfId="0" applyFont="1" applyFill="1" applyAlignment="1">
      <alignment horizontal="center"/>
    </xf>
    <xf numFmtId="44" fontId="7" fillId="2" borderId="0" xfId="0" applyNumberFormat="1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4" fillId="9" borderId="0" xfId="0" applyFont="1" applyFill="1" applyAlignment="1">
      <alignment vertical="center" wrapText="1"/>
    </xf>
    <xf numFmtId="0" fontId="7" fillId="9" borderId="0" xfId="0" applyFont="1" applyFill="1" applyAlignment="1">
      <alignment horizontal="center" vertical="center"/>
    </xf>
    <xf numFmtId="3" fontId="2" fillId="9" borderId="0" xfId="0" applyNumberFormat="1" applyFont="1" applyFill="1" applyAlignment="1">
      <alignment horizontal="center" vertical="center"/>
    </xf>
    <xf numFmtId="44" fontId="7" fillId="9" borderId="0" xfId="1" applyFont="1" applyFill="1" applyBorder="1" applyAlignment="1" applyProtection="1">
      <alignment horizontal="left" vertical="center"/>
    </xf>
    <xf numFmtId="44" fontId="6" fillId="9" borderId="3" xfId="0" applyNumberFormat="1" applyFont="1" applyFill="1" applyBorder="1" applyAlignment="1">
      <alignment horizontal="left" vertical="center"/>
    </xf>
    <xf numFmtId="0" fontId="6" fillId="9" borderId="0" xfId="0" applyFont="1" applyFill="1" applyAlignment="1">
      <alignment horizontal="left" vertical="center"/>
    </xf>
    <xf numFmtId="0" fontId="10" fillId="9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wrapText="1"/>
    </xf>
    <xf numFmtId="3" fontId="4" fillId="0" borderId="0" xfId="0" applyNumberFormat="1" applyFont="1" applyAlignment="1">
      <alignment horizontal="center" wrapText="1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1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wrapText="1"/>
    </xf>
    <xf numFmtId="0" fontId="10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44" fontId="7" fillId="2" borderId="3" xfId="1" applyFont="1" applyFill="1" applyBorder="1" applyAlignment="1" applyProtection="1">
      <alignment horizontal="left" vertical="center" wrapText="1"/>
      <protection locked="0"/>
    </xf>
    <xf numFmtId="0" fontId="6" fillId="4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2" fillId="0" borderId="7" xfId="0" applyFont="1" applyBorder="1" applyAlignment="1">
      <alignment vertical="center" wrapText="1"/>
    </xf>
    <xf numFmtId="0" fontId="4" fillId="3" borderId="8" xfId="0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9" borderId="8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2" fillId="10" borderId="8" xfId="0" applyFont="1" applyFill="1" applyBorder="1" applyAlignment="1">
      <alignment horizontal="center" vertical="center"/>
    </xf>
    <xf numFmtId="0" fontId="4" fillId="10" borderId="0" xfId="0" applyFont="1" applyFill="1" applyAlignment="1">
      <alignment vertical="center" wrapText="1"/>
    </xf>
    <xf numFmtId="0" fontId="6" fillId="10" borderId="0" xfId="0" applyFont="1" applyFill="1" applyAlignment="1">
      <alignment horizontal="center" vertical="center"/>
    </xf>
    <xf numFmtId="0" fontId="7" fillId="10" borderId="0" xfId="0" applyFont="1" applyFill="1" applyAlignment="1">
      <alignment horizontal="center" vertical="center"/>
    </xf>
    <xf numFmtId="3" fontId="2" fillId="10" borderId="0" xfId="0" applyNumberFormat="1" applyFont="1" applyFill="1" applyAlignment="1">
      <alignment horizontal="center" vertical="center"/>
    </xf>
    <xf numFmtId="0" fontId="7" fillId="10" borderId="0" xfId="0" applyFont="1" applyFill="1" applyAlignment="1">
      <alignment vertical="center"/>
    </xf>
    <xf numFmtId="0" fontId="7" fillId="10" borderId="2" xfId="0" applyFont="1" applyFill="1" applyBorder="1" applyAlignment="1">
      <alignment vertical="center"/>
    </xf>
    <xf numFmtId="0" fontId="6" fillId="10" borderId="1" xfId="0" applyFont="1" applyFill="1" applyBorder="1" applyAlignment="1">
      <alignment horizontal="center" vertical="center"/>
    </xf>
    <xf numFmtId="0" fontId="6" fillId="10" borderId="0" xfId="0" applyFont="1" applyFill="1" applyAlignment="1">
      <alignment horizontal="center"/>
    </xf>
    <xf numFmtId="0" fontId="7" fillId="10" borderId="0" xfId="0" applyFont="1" applyFill="1" applyAlignment="1">
      <alignment horizontal="center"/>
    </xf>
    <xf numFmtId="3" fontId="2" fillId="10" borderId="0" xfId="0" applyNumberFormat="1" applyFont="1" applyFill="1" applyAlignment="1">
      <alignment horizontal="center"/>
    </xf>
    <xf numFmtId="0" fontId="7" fillId="10" borderId="0" xfId="0" applyFont="1" applyFill="1"/>
    <xf numFmtId="0" fontId="5" fillId="10" borderId="0" xfId="0" applyFont="1" applyFill="1"/>
    <xf numFmtId="0" fontId="11" fillId="10" borderId="0" xfId="0" applyFont="1" applyFill="1" applyAlignment="1">
      <alignment horizontal="center" vertical="center"/>
    </xf>
    <xf numFmtId="0" fontId="11" fillId="10" borderId="1" xfId="0" applyFont="1" applyFill="1" applyBorder="1" applyAlignment="1">
      <alignment horizontal="center" vertical="center"/>
    </xf>
    <xf numFmtId="0" fontId="5" fillId="0" borderId="0" xfId="0" applyFont="1" applyProtection="1">
      <protection locked="0"/>
    </xf>
    <xf numFmtId="0" fontId="2" fillId="0" borderId="11" xfId="0" applyFont="1" applyBorder="1" applyAlignment="1">
      <alignment horizontal="center" vertical="center"/>
    </xf>
    <xf numFmtId="0" fontId="10" fillId="2" borderId="9" xfId="0" applyFont="1" applyFill="1" applyBorder="1" applyAlignment="1" applyProtection="1">
      <alignment horizontal="center" vertical="center" wrapText="1"/>
      <protection locked="0"/>
    </xf>
    <xf numFmtId="0" fontId="15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vertical="center" wrapText="1"/>
    </xf>
    <xf numFmtId="0" fontId="2" fillId="0" borderId="9" xfId="0" applyFont="1" applyBorder="1" applyAlignment="1">
      <alignment horizontal="center"/>
    </xf>
    <xf numFmtId="0" fontId="4" fillId="4" borderId="8" xfId="0" applyFont="1" applyFill="1" applyBorder="1" applyAlignment="1">
      <alignment horizontal="left" vertical="center"/>
    </xf>
    <xf numFmtId="0" fontId="4" fillId="4" borderId="4" xfId="0" applyFont="1" applyFill="1" applyBorder="1" applyAlignment="1">
      <alignment horizontal="left" vertical="center"/>
    </xf>
    <xf numFmtId="0" fontId="4" fillId="4" borderId="0" xfId="0" applyFont="1" applyFill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7" borderId="3" xfId="0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/>
    </xf>
    <xf numFmtId="0" fontId="9" fillId="8" borderId="4" xfId="0" applyFont="1" applyFill="1" applyBorder="1" applyAlignment="1">
      <alignment horizontal="center" vertical="center"/>
    </xf>
    <xf numFmtId="0" fontId="9" fillId="8" borderId="5" xfId="0" applyFont="1" applyFill="1" applyBorder="1" applyAlignment="1">
      <alignment horizontal="center" vertical="center"/>
    </xf>
    <xf numFmtId="0" fontId="9" fillId="8" borderId="6" xfId="0" applyFont="1" applyFill="1" applyBorder="1" applyAlignment="1">
      <alignment horizontal="center" vertical="center"/>
    </xf>
    <xf numFmtId="0" fontId="13" fillId="0" borderId="10" xfId="0" applyFont="1" applyBorder="1" applyAlignment="1">
      <alignment horizontal="center"/>
    </xf>
    <xf numFmtId="0" fontId="14" fillId="0" borderId="10" xfId="0" applyFont="1" applyBorder="1" applyAlignment="1" applyProtection="1">
      <alignment horizontal="center"/>
      <protection locked="0"/>
    </xf>
    <xf numFmtId="0" fontId="5" fillId="0" borderId="10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6">
    <dxf>
      <fill>
        <patternFill>
          <bgColor rgb="FFFFFF00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4.9989318521683403E-2"/>
        </patternFill>
      </fill>
    </dxf>
  </dxfs>
  <tableStyles count="0" defaultTableStyle="TableStyleMedium9" defaultPivotStyle="PivotStyleLight16"/>
  <colors>
    <mruColors>
      <color rgb="FF0000FF"/>
      <color rgb="FFFFFFCC"/>
      <color rgb="FF00CC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F400"/>
  <sheetViews>
    <sheetView tabSelected="1" view="pageBreakPreview" zoomScale="70" zoomScaleNormal="100" zoomScaleSheetLayoutView="70" zoomScalePageLayoutView="55" workbookViewId="0">
      <pane ySplit="3" topLeftCell="A304" activePane="bottomLeft" state="frozen"/>
      <selection pane="bottomLeft" activeCell="H140" sqref="H140"/>
    </sheetView>
  </sheetViews>
  <sheetFormatPr defaultColWidth="9" defaultRowHeight="15" x14ac:dyDescent="0.25"/>
  <cols>
    <col min="1" max="1" width="9.7109375" style="87" customWidth="1"/>
    <col min="2" max="2" width="36.28515625" style="88" customWidth="1"/>
    <col min="3" max="3" width="22.42578125" style="87" customWidth="1"/>
    <col min="4" max="4" width="19.42578125" style="87" customWidth="1"/>
    <col min="5" max="5" width="12" style="54" customWidth="1"/>
    <col min="6" max="6" width="12.140625" style="54" customWidth="1"/>
    <col min="7" max="7" width="16.7109375" style="54" customWidth="1"/>
    <col min="8" max="8" width="22.42578125" style="87" customWidth="1"/>
    <col min="9" max="9" width="19.7109375" style="87" customWidth="1"/>
    <col min="10" max="10" width="12" style="54" customWidth="1"/>
    <col min="11" max="11" width="12.140625" style="54" customWidth="1"/>
    <col min="12" max="12" width="16.7109375" style="54" customWidth="1"/>
    <col min="13" max="13" width="22.42578125" style="87" customWidth="1"/>
    <col min="14" max="14" width="17" style="87" customWidth="1"/>
    <col min="15" max="15" width="12" style="54" customWidth="1"/>
    <col min="16" max="16" width="12.140625" style="54" customWidth="1"/>
    <col min="17" max="17" width="16.28515625" style="54" customWidth="1"/>
    <col min="18" max="18" width="22.42578125" style="87" customWidth="1"/>
    <col min="19" max="19" width="20" style="87" customWidth="1"/>
    <col min="20" max="20" width="12" style="54" customWidth="1"/>
    <col min="21" max="21" width="12.140625" style="54" customWidth="1"/>
    <col min="22" max="22" width="15.5703125" style="54" customWidth="1"/>
    <col min="23" max="23" width="22.42578125" style="87" hidden="1" customWidth="1"/>
    <col min="24" max="24" width="13.85546875" style="87" hidden="1" customWidth="1"/>
    <col min="25" max="25" width="7.42578125" style="54" hidden="1" customWidth="1"/>
    <col min="26" max="26" width="10.28515625" style="54" hidden="1" customWidth="1"/>
    <col min="27" max="27" width="0.5703125" style="54" customWidth="1"/>
    <col min="28" max="16384" width="9" style="54"/>
  </cols>
  <sheetData>
    <row r="1" spans="1:27" ht="27.75" customHeight="1" x14ac:dyDescent="0.4">
      <c r="A1" s="141" t="s">
        <v>257</v>
      </c>
      <c r="B1" s="141"/>
      <c r="C1" s="142"/>
      <c r="D1" s="142"/>
      <c r="E1" s="142"/>
      <c r="F1" s="142"/>
      <c r="G1" s="142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</row>
    <row r="2" spans="1:27" ht="29.25" customHeight="1" x14ac:dyDescent="0.25">
      <c r="A2" s="125"/>
      <c r="B2" s="2"/>
      <c r="C2" s="131" t="s">
        <v>50</v>
      </c>
      <c r="D2" s="131"/>
      <c r="E2" s="131"/>
      <c r="F2" s="131"/>
      <c r="G2" s="131"/>
      <c r="H2" s="132" t="s">
        <v>51</v>
      </c>
      <c r="I2" s="133"/>
      <c r="J2" s="133"/>
      <c r="K2" s="133"/>
      <c r="L2" s="134"/>
      <c r="M2" s="135" t="s">
        <v>204</v>
      </c>
      <c r="N2" s="136"/>
      <c r="O2" s="136"/>
      <c r="P2" s="136"/>
      <c r="Q2" s="137"/>
      <c r="R2" s="138" t="s">
        <v>52</v>
      </c>
      <c r="S2" s="139"/>
      <c r="T2" s="139"/>
      <c r="U2" s="139"/>
      <c r="V2" s="140"/>
      <c r="W2" s="129" t="s">
        <v>53</v>
      </c>
      <c r="X2" s="130"/>
      <c r="Y2" s="130"/>
      <c r="Z2" s="130"/>
      <c r="AA2" s="130"/>
    </row>
    <row r="3" spans="1:27" ht="45.75" customHeight="1" x14ac:dyDescent="0.25">
      <c r="A3" s="3" t="s">
        <v>261</v>
      </c>
      <c r="B3" s="102" t="s">
        <v>0</v>
      </c>
      <c r="C3" s="4" t="s">
        <v>1</v>
      </c>
      <c r="D3" s="4" t="s">
        <v>495</v>
      </c>
      <c r="E3" s="5" t="s">
        <v>262</v>
      </c>
      <c r="F3" s="4" t="s">
        <v>4</v>
      </c>
      <c r="G3" s="4" t="s">
        <v>5</v>
      </c>
      <c r="H3" s="4" t="s">
        <v>1</v>
      </c>
      <c r="I3" s="4" t="s">
        <v>495</v>
      </c>
      <c r="J3" s="5" t="s">
        <v>262</v>
      </c>
      <c r="K3" s="4" t="s">
        <v>4</v>
      </c>
      <c r="L3" s="4" t="s">
        <v>5</v>
      </c>
      <c r="M3" s="4" t="s">
        <v>1</v>
      </c>
      <c r="N3" s="4" t="s">
        <v>495</v>
      </c>
      <c r="O3" s="5" t="s">
        <v>262</v>
      </c>
      <c r="P3" s="4" t="s">
        <v>4</v>
      </c>
      <c r="Q3" s="4" t="s">
        <v>5</v>
      </c>
      <c r="R3" s="4" t="s">
        <v>1</v>
      </c>
      <c r="S3" s="4" t="s">
        <v>495</v>
      </c>
      <c r="T3" s="5" t="s">
        <v>262</v>
      </c>
      <c r="U3" s="4" t="s">
        <v>4</v>
      </c>
      <c r="V3" s="4" t="s">
        <v>5</v>
      </c>
      <c r="W3" s="80" t="s">
        <v>1</v>
      </c>
      <c r="X3" s="80" t="s">
        <v>2</v>
      </c>
      <c r="Y3" s="81" t="s">
        <v>3</v>
      </c>
      <c r="Z3" s="80" t="s">
        <v>4</v>
      </c>
      <c r="AA3" s="80" t="s">
        <v>5</v>
      </c>
    </row>
    <row r="4" spans="1:27" ht="30" customHeight="1" x14ac:dyDescent="0.25">
      <c r="A4" s="127" t="s">
        <v>487</v>
      </c>
      <c r="B4" s="6"/>
      <c r="C4" s="92"/>
      <c r="D4" s="8"/>
      <c r="E4" s="9"/>
      <c r="F4" s="10"/>
      <c r="G4" s="11"/>
      <c r="H4" s="7"/>
      <c r="I4" s="8"/>
      <c r="J4" s="9"/>
      <c r="K4" s="10"/>
      <c r="L4" s="11"/>
      <c r="M4" s="7"/>
      <c r="N4" s="8"/>
      <c r="O4" s="9"/>
      <c r="P4" s="10"/>
      <c r="Q4" s="11"/>
      <c r="R4" s="7"/>
      <c r="S4" s="8"/>
      <c r="T4" s="9"/>
      <c r="U4" s="10"/>
      <c r="V4" s="11"/>
      <c r="W4" s="50"/>
      <c r="X4" s="51"/>
      <c r="Y4" s="52"/>
      <c r="Z4" s="53"/>
      <c r="AA4" s="53"/>
    </row>
    <row r="5" spans="1:27" s="115" customFormat="1" x14ac:dyDescent="0.25">
      <c r="A5" s="103"/>
      <c r="B5" s="104" t="s">
        <v>185</v>
      </c>
      <c r="C5" s="105"/>
      <c r="D5" s="106"/>
      <c r="E5" s="107"/>
      <c r="F5" s="108"/>
      <c r="G5" s="109"/>
      <c r="H5" s="110"/>
      <c r="I5" s="106"/>
      <c r="J5" s="107"/>
      <c r="K5" s="108"/>
      <c r="L5" s="109"/>
      <c r="M5" s="110"/>
      <c r="N5" s="106"/>
      <c r="O5" s="107"/>
      <c r="P5" s="108"/>
      <c r="Q5" s="109"/>
      <c r="R5" s="110"/>
      <c r="S5" s="106"/>
      <c r="T5" s="107"/>
      <c r="U5" s="108"/>
      <c r="V5" s="109"/>
      <c r="W5" s="111"/>
      <c r="X5" s="112"/>
      <c r="Y5" s="113"/>
      <c r="Z5" s="114"/>
      <c r="AA5" s="114"/>
    </row>
    <row r="6" spans="1:27" ht="33.75" customHeight="1" x14ac:dyDescent="0.25">
      <c r="A6" s="95">
        <v>1</v>
      </c>
      <c r="B6" s="12" t="s">
        <v>274</v>
      </c>
      <c r="C6" s="13"/>
      <c r="D6" s="14"/>
      <c r="E6" s="15"/>
      <c r="F6" s="16"/>
      <c r="G6" s="17"/>
      <c r="H6" s="13"/>
      <c r="I6" s="14"/>
      <c r="J6" s="15"/>
      <c r="K6" s="16"/>
      <c r="L6" s="17"/>
      <c r="M6" s="13"/>
      <c r="N6" s="14"/>
      <c r="O6" s="15"/>
      <c r="P6" s="16"/>
      <c r="Q6" s="17"/>
      <c r="R6" s="13"/>
      <c r="S6" s="14"/>
      <c r="T6" s="15"/>
      <c r="U6" s="16"/>
      <c r="V6" s="17"/>
      <c r="W6" s="55"/>
      <c r="X6" s="56"/>
      <c r="Y6" s="57" t="s">
        <v>49</v>
      </c>
      <c r="Z6" s="58"/>
      <c r="AA6" s="58"/>
    </row>
    <row r="7" spans="1:27" ht="36" customHeight="1" x14ac:dyDescent="0.25">
      <c r="A7" s="18" t="s">
        <v>6</v>
      </c>
      <c r="B7" s="94" t="s">
        <v>467</v>
      </c>
      <c r="C7" s="89"/>
      <c r="D7" s="90"/>
      <c r="E7" s="19">
        <v>120</v>
      </c>
      <c r="F7" s="1"/>
      <c r="G7" s="20">
        <f>+E7*F7</f>
        <v>0</v>
      </c>
      <c r="H7" s="89"/>
      <c r="I7" s="90"/>
      <c r="J7" s="19">
        <v>20</v>
      </c>
      <c r="K7" s="1"/>
      <c r="L7" s="20">
        <f>+J7*K7</f>
        <v>0</v>
      </c>
      <c r="M7" s="89"/>
      <c r="N7" s="90"/>
      <c r="O7" s="19">
        <v>20</v>
      </c>
      <c r="P7" s="1"/>
      <c r="Q7" s="20">
        <f>+O7*P7</f>
        <v>0</v>
      </c>
      <c r="R7" s="89"/>
      <c r="S7" s="90"/>
      <c r="T7" s="19">
        <v>6</v>
      </c>
      <c r="U7" s="1"/>
      <c r="V7" s="20">
        <f>+T7*U7</f>
        <v>0</v>
      </c>
      <c r="W7" s="56"/>
      <c r="X7" s="56"/>
      <c r="Y7" s="57">
        <v>30</v>
      </c>
      <c r="Z7" s="61">
        <v>0</v>
      </c>
      <c r="AA7" s="60">
        <f>+Y7*Z7</f>
        <v>0</v>
      </c>
    </row>
    <row r="8" spans="1:27" ht="36" customHeight="1" x14ac:dyDescent="0.25">
      <c r="A8" s="18" t="s">
        <v>7</v>
      </c>
      <c r="B8" s="94" t="s">
        <v>468</v>
      </c>
      <c r="C8" s="89"/>
      <c r="D8" s="90"/>
      <c r="E8" s="19">
        <v>600</v>
      </c>
      <c r="F8" s="1"/>
      <c r="G8" s="20">
        <f t="shared" ref="G8:G11" si="0">+E8*F8</f>
        <v>0</v>
      </c>
      <c r="H8" s="89"/>
      <c r="I8" s="90"/>
      <c r="J8" s="19">
        <v>200</v>
      </c>
      <c r="K8" s="1"/>
      <c r="L8" s="20">
        <f>+J8*K8</f>
        <v>0</v>
      </c>
      <c r="M8" s="89"/>
      <c r="N8" s="90"/>
      <c r="O8" s="19">
        <v>200</v>
      </c>
      <c r="P8" s="1"/>
      <c r="Q8" s="20">
        <f>+O8*P8</f>
        <v>0</v>
      </c>
      <c r="R8" s="89"/>
      <c r="S8" s="90"/>
      <c r="T8" s="19">
        <v>60</v>
      </c>
      <c r="U8" s="1"/>
      <c r="V8" s="20">
        <f>+T8*U8</f>
        <v>0</v>
      </c>
      <c r="W8" s="56"/>
      <c r="X8" s="56"/>
      <c r="Y8" s="57">
        <f>+E8+J8+O8+T8</f>
        <v>1060</v>
      </c>
      <c r="Z8" s="61">
        <v>0</v>
      </c>
      <c r="AA8" s="65">
        <f>+Y8*Z8</f>
        <v>0</v>
      </c>
    </row>
    <row r="9" spans="1:27" ht="36" customHeight="1" x14ac:dyDescent="0.25">
      <c r="A9" s="18" t="s">
        <v>8</v>
      </c>
      <c r="B9" s="94" t="s">
        <v>469</v>
      </c>
      <c r="C9" s="89"/>
      <c r="D9" s="90"/>
      <c r="E9" s="19">
        <v>1200</v>
      </c>
      <c r="F9" s="1"/>
      <c r="G9" s="20">
        <f t="shared" si="0"/>
        <v>0</v>
      </c>
      <c r="H9" s="89"/>
      <c r="I9" s="90"/>
      <c r="J9" s="19">
        <v>600</v>
      </c>
      <c r="K9" s="1"/>
      <c r="L9" s="20">
        <f>+J9*K9</f>
        <v>0</v>
      </c>
      <c r="M9" s="89"/>
      <c r="N9" s="90"/>
      <c r="O9" s="19">
        <v>600</v>
      </c>
      <c r="P9" s="1"/>
      <c r="Q9" s="20">
        <f>+O9*P9</f>
        <v>0</v>
      </c>
      <c r="R9" s="89"/>
      <c r="S9" s="90"/>
      <c r="T9" s="19">
        <v>300</v>
      </c>
      <c r="U9" s="1"/>
      <c r="V9" s="20">
        <f>+T9*U9</f>
        <v>0</v>
      </c>
      <c r="W9" s="56"/>
      <c r="X9" s="56"/>
      <c r="Y9" s="57">
        <f>+E9+J9+O9+T9</f>
        <v>2700</v>
      </c>
      <c r="Z9" s="61">
        <v>0</v>
      </c>
      <c r="AA9" s="65">
        <f>+Y9*Z9</f>
        <v>0</v>
      </c>
    </row>
    <row r="10" spans="1:27" ht="36" customHeight="1" x14ac:dyDescent="0.25">
      <c r="A10" s="18" t="s">
        <v>9</v>
      </c>
      <c r="B10" s="94" t="s">
        <v>459</v>
      </c>
      <c r="C10" s="89"/>
      <c r="D10" s="90"/>
      <c r="E10" s="19">
        <v>2400</v>
      </c>
      <c r="F10" s="1"/>
      <c r="G10" s="20">
        <f t="shared" si="0"/>
        <v>0</v>
      </c>
      <c r="H10" s="89"/>
      <c r="I10" s="90"/>
      <c r="J10" s="19">
        <v>1200</v>
      </c>
      <c r="K10" s="1"/>
      <c r="L10" s="20">
        <f>+J10*K10</f>
        <v>0</v>
      </c>
      <c r="M10" s="89"/>
      <c r="N10" s="90"/>
      <c r="O10" s="19">
        <v>1200</v>
      </c>
      <c r="P10" s="1"/>
      <c r="Q10" s="20">
        <f>+O10*P10</f>
        <v>0</v>
      </c>
      <c r="R10" s="89"/>
      <c r="S10" s="90"/>
      <c r="T10" s="19">
        <v>600</v>
      </c>
      <c r="U10" s="1"/>
      <c r="V10" s="20">
        <f>+T10*U10</f>
        <v>0</v>
      </c>
      <c r="W10" s="56"/>
      <c r="X10" s="56"/>
      <c r="Y10" s="57">
        <f>+E10+J10+O10+T10</f>
        <v>5400</v>
      </c>
      <c r="Z10" s="61">
        <v>0</v>
      </c>
      <c r="AA10" s="65">
        <f>+Y10*Z10</f>
        <v>0</v>
      </c>
    </row>
    <row r="11" spans="1:27" ht="37.5" customHeight="1" x14ac:dyDescent="0.25">
      <c r="A11" s="18" t="s">
        <v>10</v>
      </c>
      <c r="B11" s="94" t="s">
        <v>470</v>
      </c>
      <c r="C11" s="89"/>
      <c r="D11" s="90"/>
      <c r="E11" s="19">
        <v>600</v>
      </c>
      <c r="F11" s="1"/>
      <c r="G11" s="20">
        <f t="shared" si="0"/>
        <v>0</v>
      </c>
      <c r="H11" s="89"/>
      <c r="I11" s="90"/>
      <c r="J11" s="19">
        <v>200</v>
      </c>
      <c r="K11" s="1"/>
      <c r="L11" s="20">
        <f>+J11*K11</f>
        <v>0</v>
      </c>
      <c r="M11" s="89"/>
      <c r="N11" s="90"/>
      <c r="O11" s="19">
        <v>200</v>
      </c>
      <c r="P11" s="1"/>
      <c r="Q11" s="20">
        <f>+O11*P11</f>
        <v>0</v>
      </c>
      <c r="R11" s="89"/>
      <c r="S11" s="90"/>
      <c r="T11" s="19">
        <v>100</v>
      </c>
      <c r="U11" s="1"/>
      <c r="V11" s="20">
        <f>+T11*U11</f>
        <v>0</v>
      </c>
      <c r="W11" s="56"/>
      <c r="X11" s="56"/>
      <c r="Y11" s="57">
        <v>80</v>
      </c>
      <c r="Z11" s="61">
        <v>0</v>
      </c>
      <c r="AA11" s="60">
        <f>+Y11*Z11</f>
        <v>0</v>
      </c>
    </row>
    <row r="12" spans="1:27" ht="29.25" customHeight="1" x14ac:dyDescent="0.25">
      <c r="A12" s="96"/>
      <c r="B12" s="67" t="s">
        <v>496</v>
      </c>
      <c r="C12" s="73"/>
      <c r="D12" s="68"/>
      <c r="E12" s="69"/>
      <c r="F12" s="70"/>
      <c r="G12" s="71">
        <f>SUM(G7:G11)</f>
        <v>0</v>
      </c>
      <c r="H12" s="73"/>
      <c r="I12" s="68"/>
      <c r="J12" s="69"/>
      <c r="K12" s="70"/>
      <c r="L12" s="71">
        <f>SUM(L7:L11)</f>
        <v>0</v>
      </c>
      <c r="M12" s="73"/>
      <c r="N12" s="68"/>
      <c r="O12" s="69"/>
      <c r="P12" s="70"/>
      <c r="Q12" s="71">
        <f>SUM(Q7:Q11)</f>
        <v>0</v>
      </c>
      <c r="R12" s="73"/>
      <c r="S12" s="68"/>
      <c r="T12" s="69" t="s">
        <v>49</v>
      </c>
      <c r="U12" s="70"/>
      <c r="V12" s="71">
        <f>SUM(V7:V11)</f>
        <v>0</v>
      </c>
      <c r="W12" s="55"/>
      <c r="X12" s="55"/>
      <c r="Y12" s="57" t="s">
        <v>49</v>
      </c>
      <c r="Z12" s="59"/>
      <c r="AA12" s="60">
        <f>SUM(AA8:AA11)</f>
        <v>0</v>
      </c>
    </row>
    <row r="13" spans="1:27" x14ac:dyDescent="0.25">
      <c r="A13" s="97"/>
      <c r="B13" s="21"/>
      <c r="C13" s="74"/>
      <c r="D13" s="22"/>
      <c r="E13" s="23"/>
      <c r="F13" s="24"/>
      <c r="G13" s="25"/>
      <c r="H13" s="74"/>
      <c r="I13" s="22"/>
      <c r="J13" s="23"/>
      <c r="K13" s="24"/>
      <c r="L13" s="25"/>
      <c r="M13" s="74"/>
      <c r="N13" s="22"/>
      <c r="O13" s="23"/>
      <c r="P13" s="24"/>
      <c r="Q13" s="25"/>
      <c r="R13" s="74"/>
      <c r="S13" s="22"/>
      <c r="T13" s="23"/>
      <c r="U13" s="24"/>
      <c r="V13" s="25"/>
      <c r="W13" s="56"/>
      <c r="X13" s="56"/>
      <c r="Y13" s="57" t="s">
        <v>49</v>
      </c>
      <c r="Z13" s="59"/>
      <c r="AA13" s="59"/>
    </row>
    <row r="14" spans="1:27" ht="35.25" customHeight="1" x14ac:dyDescent="0.25">
      <c r="A14" s="95">
        <v>2</v>
      </c>
      <c r="B14" s="12" t="s">
        <v>476</v>
      </c>
      <c r="C14" s="75"/>
      <c r="D14" s="14"/>
      <c r="E14" s="15"/>
      <c r="F14" s="16"/>
      <c r="G14" s="17"/>
      <c r="H14" s="75"/>
      <c r="I14" s="14"/>
      <c r="J14" s="15"/>
      <c r="K14" s="16"/>
      <c r="L14" s="17"/>
      <c r="M14" s="75"/>
      <c r="N14" s="14"/>
      <c r="O14" s="15"/>
      <c r="P14" s="16"/>
      <c r="Q14" s="17"/>
      <c r="R14" s="75"/>
      <c r="S14" s="14"/>
      <c r="T14" s="15"/>
      <c r="U14" s="16"/>
      <c r="V14" s="17"/>
      <c r="W14" s="55"/>
      <c r="X14" s="56"/>
      <c r="Y14" s="57" t="s">
        <v>49</v>
      </c>
      <c r="Z14" s="58"/>
      <c r="AA14" s="58"/>
    </row>
    <row r="15" spans="1:27" ht="35.25" customHeight="1" x14ac:dyDescent="0.25">
      <c r="A15" s="18" t="s">
        <v>11</v>
      </c>
      <c r="B15" s="94" t="s">
        <v>279</v>
      </c>
      <c r="C15" s="89"/>
      <c r="D15" s="90"/>
      <c r="E15" s="19">
        <v>15</v>
      </c>
      <c r="F15" s="1"/>
      <c r="G15" s="20">
        <f t="shared" ref="G15:G17" si="1">+E15*F15</f>
        <v>0</v>
      </c>
      <c r="H15" s="89"/>
      <c r="I15" s="90"/>
      <c r="J15" s="19">
        <v>6</v>
      </c>
      <c r="K15" s="1"/>
      <c r="L15" s="20">
        <f t="shared" ref="L15:L17" si="2">+J15*K15</f>
        <v>0</v>
      </c>
      <c r="M15" s="89"/>
      <c r="N15" s="90"/>
      <c r="O15" s="19">
        <v>6</v>
      </c>
      <c r="P15" s="1"/>
      <c r="Q15" s="20">
        <f t="shared" ref="Q15:Q17" si="3">+O15*P15</f>
        <v>0</v>
      </c>
      <c r="R15" s="89"/>
      <c r="S15" s="90"/>
      <c r="T15" s="19">
        <v>6</v>
      </c>
      <c r="U15" s="1"/>
      <c r="V15" s="20">
        <f t="shared" ref="V15:V17" si="4">+T15*U15</f>
        <v>0</v>
      </c>
      <c r="W15" s="56"/>
      <c r="X15" s="56"/>
      <c r="Y15" s="57">
        <f t="shared" ref="Y15:Y17" si="5">+E15+J15+O15+T15</f>
        <v>33</v>
      </c>
      <c r="Z15" s="61">
        <v>0</v>
      </c>
      <c r="AA15" s="60">
        <f t="shared" ref="AA15:AA17" si="6">+Y15*Z15</f>
        <v>0</v>
      </c>
    </row>
    <row r="16" spans="1:27" ht="35.25" customHeight="1" x14ac:dyDescent="0.25">
      <c r="A16" s="18" t="s">
        <v>12</v>
      </c>
      <c r="B16" s="94" t="s">
        <v>280</v>
      </c>
      <c r="C16" s="89"/>
      <c r="D16" s="90"/>
      <c r="E16" s="19">
        <v>15</v>
      </c>
      <c r="F16" s="1"/>
      <c r="G16" s="20">
        <f t="shared" si="1"/>
        <v>0</v>
      </c>
      <c r="H16" s="89"/>
      <c r="I16" s="90"/>
      <c r="J16" s="19">
        <v>6</v>
      </c>
      <c r="K16" s="1"/>
      <c r="L16" s="20">
        <f t="shared" si="2"/>
        <v>0</v>
      </c>
      <c r="M16" s="89"/>
      <c r="N16" s="90"/>
      <c r="O16" s="19">
        <v>6</v>
      </c>
      <c r="P16" s="1"/>
      <c r="Q16" s="20">
        <f t="shared" si="3"/>
        <v>0</v>
      </c>
      <c r="R16" s="89"/>
      <c r="S16" s="90"/>
      <c r="T16" s="19">
        <v>6</v>
      </c>
      <c r="U16" s="1"/>
      <c r="V16" s="20">
        <f t="shared" si="4"/>
        <v>0</v>
      </c>
      <c r="W16" s="56"/>
      <c r="X16" s="56"/>
      <c r="Y16" s="57">
        <f t="shared" si="5"/>
        <v>33</v>
      </c>
      <c r="Z16" s="61">
        <v>0</v>
      </c>
      <c r="AA16" s="60">
        <f t="shared" si="6"/>
        <v>0</v>
      </c>
    </row>
    <row r="17" spans="1:27" ht="35.25" customHeight="1" x14ac:dyDescent="0.25">
      <c r="A17" s="18" t="s">
        <v>88</v>
      </c>
      <c r="B17" s="94" t="s">
        <v>281</v>
      </c>
      <c r="C17" s="89"/>
      <c r="D17" s="90"/>
      <c r="E17" s="19">
        <v>60</v>
      </c>
      <c r="F17" s="1"/>
      <c r="G17" s="20">
        <f t="shared" si="1"/>
        <v>0</v>
      </c>
      <c r="H17" s="89"/>
      <c r="I17" s="90"/>
      <c r="J17" s="19">
        <v>15</v>
      </c>
      <c r="K17" s="1"/>
      <c r="L17" s="20">
        <f t="shared" si="2"/>
        <v>0</v>
      </c>
      <c r="M17" s="89"/>
      <c r="N17" s="90"/>
      <c r="O17" s="19">
        <v>15</v>
      </c>
      <c r="P17" s="1"/>
      <c r="Q17" s="20">
        <f t="shared" si="3"/>
        <v>0</v>
      </c>
      <c r="R17" s="89"/>
      <c r="S17" s="90"/>
      <c r="T17" s="19">
        <v>15</v>
      </c>
      <c r="U17" s="1"/>
      <c r="V17" s="20">
        <f t="shared" si="4"/>
        <v>0</v>
      </c>
      <c r="W17" s="56"/>
      <c r="X17" s="56"/>
      <c r="Y17" s="57">
        <f t="shared" si="5"/>
        <v>105</v>
      </c>
      <c r="Z17" s="61">
        <v>0</v>
      </c>
      <c r="AA17" s="60">
        <f t="shared" si="6"/>
        <v>0</v>
      </c>
    </row>
    <row r="18" spans="1:27" ht="31.5" customHeight="1" x14ac:dyDescent="0.25">
      <c r="A18" s="96"/>
      <c r="B18" s="67" t="s">
        <v>497</v>
      </c>
      <c r="C18" s="73"/>
      <c r="D18" s="68"/>
      <c r="E18" s="69"/>
      <c r="F18" s="70"/>
      <c r="G18" s="71">
        <f>SUM(G15:G17)</f>
        <v>0</v>
      </c>
      <c r="H18" s="73"/>
      <c r="I18" s="68"/>
      <c r="J18" s="69"/>
      <c r="K18" s="70"/>
      <c r="L18" s="71">
        <f>SUM(L15:L17)</f>
        <v>0</v>
      </c>
      <c r="M18" s="73"/>
      <c r="N18" s="68"/>
      <c r="O18" s="69"/>
      <c r="P18" s="70"/>
      <c r="Q18" s="71">
        <f>SUM(Q15:Q17)</f>
        <v>0</v>
      </c>
      <c r="R18" s="73"/>
      <c r="S18" s="68"/>
      <c r="T18" s="69"/>
      <c r="U18" s="70"/>
      <c r="V18" s="71">
        <f>SUM(V15:V17)</f>
        <v>0</v>
      </c>
      <c r="W18" s="55"/>
      <c r="X18" s="55"/>
      <c r="Y18" s="57" t="s">
        <v>49</v>
      </c>
      <c r="Z18" s="59"/>
      <c r="AA18" s="60">
        <f>SUM(AA15:AA17)</f>
        <v>0</v>
      </c>
    </row>
    <row r="19" spans="1:27" x14ac:dyDescent="0.25">
      <c r="A19" s="98"/>
      <c r="B19" s="21"/>
      <c r="C19" s="74"/>
      <c r="D19" s="22"/>
      <c r="E19" s="23"/>
      <c r="F19" s="26"/>
      <c r="G19" s="27"/>
      <c r="H19" s="74"/>
      <c r="I19" s="22"/>
      <c r="J19" s="23"/>
      <c r="K19" s="26"/>
      <c r="L19" s="27"/>
      <c r="M19" s="74"/>
      <c r="N19" s="22"/>
      <c r="O19" s="23"/>
      <c r="P19" s="26"/>
      <c r="Q19" s="27"/>
      <c r="R19" s="74"/>
      <c r="S19" s="22"/>
      <c r="T19" s="23"/>
      <c r="U19" s="26"/>
      <c r="V19" s="27"/>
      <c r="W19" s="56"/>
      <c r="X19" s="56"/>
      <c r="Y19" s="57"/>
      <c r="Z19" s="59"/>
      <c r="AA19" s="59"/>
    </row>
    <row r="20" spans="1:27" ht="54.75" customHeight="1" x14ac:dyDescent="0.25">
      <c r="A20" s="95">
        <v>3</v>
      </c>
      <c r="B20" s="12" t="s">
        <v>273</v>
      </c>
      <c r="C20" s="75"/>
      <c r="D20" s="14"/>
      <c r="E20" s="15"/>
      <c r="F20" s="16"/>
      <c r="G20" s="17"/>
      <c r="H20" s="75"/>
      <c r="I20" s="14"/>
      <c r="J20" s="15"/>
      <c r="K20" s="16"/>
      <c r="L20" s="17"/>
      <c r="M20" s="75"/>
      <c r="N20" s="14"/>
      <c r="O20" s="15"/>
      <c r="P20" s="16"/>
      <c r="Q20" s="17"/>
      <c r="R20" s="75"/>
      <c r="S20" s="14"/>
      <c r="T20" s="15"/>
      <c r="U20" s="16"/>
      <c r="V20" s="17"/>
      <c r="W20" s="55"/>
      <c r="X20" s="56"/>
      <c r="Y20" s="57" t="s">
        <v>49</v>
      </c>
      <c r="Z20" s="58"/>
      <c r="AA20" s="58"/>
    </row>
    <row r="21" spans="1:27" ht="37.5" customHeight="1" x14ac:dyDescent="0.25">
      <c r="A21" s="18" t="s">
        <v>89</v>
      </c>
      <c r="B21" s="94" t="s">
        <v>282</v>
      </c>
      <c r="C21" s="89"/>
      <c r="D21" s="90"/>
      <c r="E21" s="19">
        <v>60</v>
      </c>
      <c r="F21" s="1"/>
      <c r="G21" s="20">
        <f>+E21*F21</f>
        <v>0</v>
      </c>
      <c r="H21" s="89"/>
      <c r="I21" s="90"/>
      <c r="J21" s="19">
        <v>30</v>
      </c>
      <c r="K21" s="1"/>
      <c r="L21" s="20">
        <f>+J21*K21</f>
        <v>0</v>
      </c>
      <c r="M21" s="89"/>
      <c r="N21" s="90"/>
      <c r="O21" s="19">
        <v>30</v>
      </c>
      <c r="P21" s="1"/>
      <c r="Q21" s="20">
        <f>+O21*P21</f>
        <v>0</v>
      </c>
      <c r="R21" s="89"/>
      <c r="S21" s="90"/>
      <c r="T21" s="19">
        <v>20</v>
      </c>
      <c r="U21" s="1"/>
      <c r="V21" s="20">
        <f>+T21*U21</f>
        <v>0</v>
      </c>
      <c r="W21" s="56"/>
      <c r="X21" s="56"/>
      <c r="Y21" s="57">
        <f>+E21+J21+O21+T21</f>
        <v>140</v>
      </c>
      <c r="Z21" s="61">
        <v>0</v>
      </c>
      <c r="AA21" s="60">
        <f>+Y21*Z21</f>
        <v>0</v>
      </c>
    </row>
    <row r="22" spans="1:27" ht="37.5" customHeight="1" x14ac:dyDescent="0.25">
      <c r="A22" s="18" t="s">
        <v>90</v>
      </c>
      <c r="B22" s="94" t="s">
        <v>283</v>
      </c>
      <c r="C22" s="89"/>
      <c r="D22" s="90"/>
      <c r="E22" s="19">
        <v>240</v>
      </c>
      <c r="F22" s="1"/>
      <c r="G22" s="20">
        <f>+E22*F22</f>
        <v>0</v>
      </c>
      <c r="H22" s="89"/>
      <c r="I22" s="90"/>
      <c r="J22" s="19">
        <v>120</v>
      </c>
      <c r="K22" s="1"/>
      <c r="L22" s="20">
        <f>+J22*K22</f>
        <v>0</v>
      </c>
      <c r="M22" s="89"/>
      <c r="N22" s="90"/>
      <c r="O22" s="19">
        <v>120</v>
      </c>
      <c r="P22" s="1"/>
      <c r="Q22" s="20">
        <f>+O22*P22</f>
        <v>0</v>
      </c>
      <c r="R22" s="89"/>
      <c r="S22" s="90"/>
      <c r="T22" s="19">
        <v>60</v>
      </c>
      <c r="U22" s="1"/>
      <c r="V22" s="20">
        <f>+T22*U22</f>
        <v>0</v>
      </c>
      <c r="W22" s="56"/>
      <c r="X22" s="56"/>
      <c r="Y22" s="57">
        <f>+E22+J22+O22+T22</f>
        <v>540</v>
      </c>
      <c r="Z22" s="61">
        <v>0</v>
      </c>
      <c r="AA22" s="60">
        <f>+Y22*Z22</f>
        <v>0</v>
      </c>
    </row>
    <row r="23" spans="1:27" ht="30" customHeight="1" x14ac:dyDescent="0.25">
      <c r="A23" s="96"/>
      <c r="B23" s="67" t="s">
        <v>498</v>
      </c>
      <c r="C23" s="73"/>
      <c r="D23" s="68"/>
      <c r="E23" s="69"/>
      <c r="F23" s="70"/>
      <c r="G23" s="71">
        <f>SUM(G21:G22)</f>
        <v>0</v>
      </c>
      <c r="H23" s="73"/>
      <c r="I23" s="68"/>
      <c r="J23" s="69"/>
      <c r="K23" s="70"/>
      <c r="L23" s="71">
        <f>SUM(L21:L22)</f>
        <v>0</v>
      </c>
      <c r="M23" s="73"/>
      <c r="N23" s="68"/>
      <c r="O23" s="69"/>
      <c r="P23" s="70"/>
      <c r="Q23" s="71">
        <f>SUM(Q21:Q22)</f>
        <v>0</v>
      </c>
      <c r="R23" s="73"/>
      <c r="S23" s="68"/>
      <c r="T23" s="69"/>
      <c r="U23" s="70"/>
      <c r="V23" s="71">
        <f>SUM(V21:V22)</f>
        <v>0</v>
      </c>
      <c r="W23" s="55"/>
      <c r="X23" s="55"/>
      <c r="Y23" s="57" t="s">
        <v>49</v>
      </c>
      <c r="Z23" s="59"/>
      <c r="AA23" s="60">
        <f>SUM(AA21:AA22)</f>
        <v>0</v>
      </c>
    </row>
    <row r="24" spans="1:27" x14ac:dyDescent="0.25">
      <c r="A24" s="97"/>
      <c r="B24" s="21"/>
      <c r="C24" s="76"/>
      <c r="D24" s="28"/>
      <c r="E24" s="29"/>
      <c r="F24" s="24"/>
      <c r="G24" s="27"/>
      <c r="H24" s="76"/>
      <c r="I24" s="28"/>
      <c r="J24" s="29"/>
      <c r="K24" s="24"/>
      <c r="L24" s="27"/>
      <c r="M24" s="76"/>
      <c r="N24" s="28"/>
      <c r="O24" s="29"/>
      <c r="P24" s="24"/>
      <c r="Q24" s="27"/>
      <c r="R24" s="76"/>
      <c r="S24" s="28"/>
      <c r="T24" s="29"/>
      <c r="U24" s="24"/>
      <c r="V24" s="27"/>
      <c r="W24" s="55"/>
      <c r="X24" s="55"/>
      <c r="Y24" s="57" t="s">
        <v>49</v>
      </c>
      <c r="Z24" s="59"/>
      <c r="AA24" s="60"/>
    </row>
    <row r="25" spans="1:27" ht="70.5" customHeight="1" x14ac:dyDescent="0.25">
      <c r="A25" s="95">
        <v>4</v>
      </c>
      <c r="B25" s="12" t="s">
        <v>275</v>
      </c>
      <c r="C25" s="75"/>
      <c r="D25" s="14"/>
      <c r="E25" s="15"/>
      <c r="F25" s="16"/>
      <c r="G25" s="17"/>
      <c r="H25" s="75"/>
      <c r="I25" s="14"/>
      <c r="J25" s="15"/>
      <c r="K25" s="16"/>
      <c r="L25" s="17"/>
      <c r="M25" s="75"/>
      <c r="N25" s="14"/>
      <c r="O25" s="15"/>
      <c r="P25" s="16"/>
      <c r="Q25" s="17"/>
      <c r="R25" s="75"/>
      <c r="S25" s="14"/>
      <c r="T25" s="15"/>
      <c r="U25" s="16"/>
      <c r="V25" s="17"/>
      <c r="W25" s="55"/>
      <c r="X25" s="56"/>
      <c r="Y25" s="57">
        <v>30</v>
      </c>
      <c r="Z25" s="58">
        <v>0</v>
      </c>
      <c r="AA25" s="58">
        <f>+Y25*Z25</f>
        <v>0</v>
      </c>
    </row>
    <row r="26" spans="1:27" ht="39" customHeight="1" x14ac:dyDescent="0.25">
      <c r="A26" s="18" t="s">
        <v>154</v>
      </c>
      <c r="B26" s="94" t="s">
        <v>282</v>
      </c>
      <c r="C26" s="89"/>
      <c r="D26" s="90"/>
      <c r="E26" s="19">
        <v>30</v>
      </c>
      <c r="F26" s="1"/>
      <c r="G26" s="20">
        <f>+E26*F26</f>
        <v>0</v>
      </c>
      <c r="H26" s="89"/>
      <c r="I26" s="90"/>
      <c r="J26" s="19">
        <v>15</v>
      </c>
      <c r="K26" s="1"/>
      <c r="L26" s="20">
        <f>+J26*K26</f>
        <v>0</v>
      </c>
      <c r="M26" s="89"/>
      <c r="N26" s="90"/>
      <c r="O26" s="19">
        <v>15</v>
      </c>
      <c r="P26" s="1"/>
      <c r="Q26" s="20">
        <f>+O26*P26</f>
        <v>0</v>
      </c>
      <c r="R26" s="89"/>
      <c r="S26" s="90"/>
      <c r="T26" s="19">
        <v>10</v>
      </c>
      <c r="U26" s="1"/>
      <c r="V26" s="20">
        <f>+T26*U26</f>
        <v>0</v>
      </c>
      <c r="W26" s="56"/>
      <c r="X26" s="56"/>
      <c r="Y26" s="57">
        <v>30</v>
      </c>
      <c r="Z26" s="61">
        <v>0</v>
      </c>
      <c r="AA26" s="60">
        <f>+Y26*Z26</f>
        <v>0</v>
      </c>
    </row>
    <row r="27" spans="1:27" ht="39" customHeight="1" x14ac:dyDescent="0.25">
      <c r="A27" s="18" t="s">
        <v>155</v>
      </c>
      <c r="B27" s="94" t="s">
        <v>283</v>
      </c>
      <c r="C27" s="89"/>
      <c r="D27" s="90"/>
      <c r="E27" s="19">
        <v>120</v>
      </c>
      <c r="F27" s="1"/>
      <c r="G27" s="20">
        <f>+E27*F27</f>
        <v>0</v>
      </c>
      <c r="H27" s="89"/>
      <c r="I27" s="90"/>
      <c r="J27" s="19">
        <v>60</v>
      </c>
      <c r="K27" s="1"/>
      <c r="L27" s="20">
        <f>+J27*K27</f>
        <v>0</v>
      </c>
      <c r="M27" s="89"/>
      <c r="N27" s="90"/>
      <c r="O27" s="19">
        <v>60</v>
      </c>
      <c r="P27" s="1"/>
      <c r="Q27" s="20">
        <f>+O27*P27</f>
        <v>0</v>
      </c>
      <c r="R27" s="89"/>
      <c r="S27" s="90"/>
      <c r="T27" s="19">
        <v>30</v>
      </c>
      <c r="U27" s="1"/>
      <c r="V27" s="20">
        <f>+T27*U27</f>
        <v>0</v>
      </c>
      <c r="W27" s="56"/>
      <c r="X27" s="56"/>
      <c r="Y27" s="57">
        <v>30</v>
      </c>
      <c r="Z27" s="61">
        <v>0</v>
      </c>
      <c r="AA27" s="60">
        <f>+Y27*Z27</f>
        <v>0</v>
      </c>
    </row>
    <row r="28" spans="1:27" ht="27.75" customHeight="1" x14ac:dyDescent="0.25">
      <c r="A28" s="96"/>
      <c r="B28" s="67" t="s">
        <v>499</v>
      </c>
      <c r="C28" s="73"/>
      <c r="D28" s="68"/>
      <c r="E28" s="69"/>
      <c r="F28" s="70"/>
      <c r="G28" s="71">
        <f>SUM(G26:G27)</f>
        <v>0</v>
      </c>
      <c r="H28" s="73"/>
      <c r="I28" s="68"/>
      <c r="J28" s="69"/>
      <c r="K28" s="70"/>
      <c r="L28" s="71">
        <f>SUM(L26:L27)</f>
        <v>0</v>
      </c>
      <c r="M28" s="73"/>
      <c r="N28" s="68"/>
      <c r="O28" s="69"/>
      <c r="P28" s="70"/>
      <c r="Q28" s="71">
        <f>SUM(Q26:Q27)</f>
        <v>0</v>
      </c>
      <c r="R28" s="73"/>
      <c r="S28" s="68"/>
      <c r="T28" s="69"/>
      <c r="U28" s="70"/>
      <c r="V28" s="71">
        <f>SUM(V26:V27)</f>
        <v>0</v>
      </c>
      <c r="W28" s="55"/>
      <c r="X28" s="55"/>
      <c r="Y28" s="57" t="s">
        <v>49</v>
      </c>
      <c r="Z28" s="59"/>
      <c r="AA28" s="60">
        <f>SUM(AA24:AA25)</f>
        <v>0</v>
      </c>
    </row>
    <row r="29" spans="1:27" x14ac:dyDescent="0.25">
      <c r="A29" s="97"/>
      <c r="B29" s="2"/>
      <c r="C29" s="74"/>
      <c r="D29" s="22"/>
      <c r="E29" s="23"/>
      <c r="F29" s="26"/>
      <c r="G29" s="30"/>
      <c r="H29" s="74"/>
      <c r="I29" s="22"/>
      <c r="J29" s="23"/>
      <c r="K29" s="26"/>
      <c r="L29" s="30"/>
      <c r="M29" s="74"/>
      <c r="N29" s="22"/>
      <c r="O29" s="23"/>
      <c r="P29" s="26"/>
      <c r="Q29" s="30"/>
      <c r="R29" s="74"/>
      <c r="S29" s="22"/>
      <c r="T29" s="23"/>
      <c r="U29" s="26"/>
      <c r="V29" s="30"/>
      <c r="W29" s="56"/>
      <c r="X29" s="56"/>
      <c r="Y29" s="57" t="s">
        <v>49</v>
      </c>
      <c r="Z29" s="61"/>
      <c r="AA29" s="65"/>
    </row>
    <row r="30" spans="1:27" ht="35.25" customHeight="1" x14ac:dyDescent="0.25">
      <c r="A30" s="95">
        <v>5</v>
      </c>
      <c r="B30" s="12" t="s">
        <v>276</v>
      </c>
      <c r="C30" s="75"/>
      <c r="D30" s="14"/>
      <c r="E30" s="15"/>
      <c r="F30" s="16"/>
      <c r="G30" s="17"/>
      <c r="H30" s="75"/>
      <c r="I30" s="14"/>
      <c r="J30" s="15"/>
      <c r="K30" s="16"/>
      <c r="L30" s="17"/>
      <c r="M30" s="75"/>
      <c r="N30" s="14"/>
      <c r="O30" s="15"/>
      <c r="P30" s="16"/>
      <c r="Q30" s="17"/>
      <c r="R30" s="75"/>
      <c r="S30" s="14"/>
      <c r="T30" s="15"/>
      <c r="U30" s="16"/>
      <c r="V30" s="17"/>
      <c r="W30" s="55"/>
      <c r="X30" s="56"/>
      <c r="Y30" s="57" t="s">
        <v>49</v>
      </c>
      <c r="Z30" s="58"/>
      <c r="AA30" s="58"/>
    </row>
    <row r="31" spans="1:27" ht="39.75" customHeight="1" x14ac:dyDescent="0.25">
      <c r="A31" s="18" t="s">
        <v>76</v>
      </c>
      <c r="B31" s="94" t="s">
        <v>284</v>
      </c>
      <c r="C31" s="89"/>
      <c r="D31" s="90"/>
      <c r="E31" s="19">
        <v>360</v>
      </c>
      <c r="F31" s="1"/>
      <c r="G31" s="20">
        <f>+E31*F31</f>
        <v>0</v>
      </c>
      <c r="H31" s="89"/>
      <c r="I31" s="90"/>
      <c r="J31" s="19">
        <v>120</v>
      </c>
      <c r="K31" s="1"/>
      <c r="L31" s="20">
        <f>+J31*K31</f>
        <v>0</v>
      </c>
      <c r="M31" s="89"/>
      <c r="N31" s="90"/>
      <c r="O31" s="19">
        <v>120</v>
      </c>
      <c r="P31" s="1"/>
      <c r="Q31" s="20">
        <f>+O31*P31</f>
        <v>0</v>
      </c>
      <c r="R31" s="89"/>
      <c r="S31" s="90"/>
      <c r="T31" s="19">
        <v>60</v>
      </c>
      <c r="U31" s="1"/>
      <c r="V31" s="20">
        <f>+T31*U31</f>
        <v>0</v>
      </c>
      <c r="W31" s="56"/>
      <c r="X31" s="56"/>
      <c r="Y31" s="57">
        <f>+E31+J31+O31+T31</f>
        <v>660</v>
      </c>
      <c r="Z31" s="61">
        <v>0</v>
      </c>
      <c r="AA31" s="60">
        <f>+Y31*Z31</f>
        <v>0</v>
      </c>
    </row>
    <row r="32" spans="1:27" ht="39.75" customHeight="1" x14ac:dyDescent="0.25">
      <c r="A32" s="18" t="s">
        <v>77</v>
      </c>
      <c r="B32" s="94" t="s">
        <v>285</v>
      </c>
      <c r="C32" s="89"/>
      <c r="D32" s="90"/>
      <c r="E32" s="19">
        <v>180</v>
      </c>
      <c r="F32" s="1"/>
      <c r="G32" s="20">
        <f>+E32*F32</f>
        <v>0</v>
      </c>
      <c r="H32" s="89"/>
      <c r="I32" s="90"/>
      <c r="J32" s="19">
        <v>60</v>
      </c>
      <c r="K32" s="1"/>
      <c r="L32" s="20">
        <f>+J32*K32</f>
        <v>0</v>
      </c>
      <c r="M32" s="89"/>
      <c r="N32" s="90"/>
      <c r="O32" s="19">
        <v>60</v>
      </c>
      <c r="P32" s="1"/>
      <c r="Q32" s="20">
        <f>+O32*P32</f>
        <v>0</v>
      </c>
      <c r="R32" s="89"/>
      <c r="S32" s="90"/>
      <c r="T32" s="19">
        <v>30</v>
      </c>
      <c r="U32" s="1"/>
      <c r="V32" s="20">
        <f>+T32*U32</f>
        <v>0</v>
      </c>
      <c r="W32" s="56"/>
      <c r="X32" s="56"/>
      <c r="Y32" s="57">
        <f>+E32+J32+O32+T32</f>
        <v>330</v>
      </c>
      <c r="Z32" s="61">
        <v>0</v>
      </c>
      <c r="AA32" s="60">
        <f>+Y32*Z32</f>
        <v>0</v>
      </c>
    </row>
    <row r="33" spans="1:27" ht="30.75" customHeight="1" x14ac:dyDescent="0.25">
      <c r="A33" s="96"/>
      <c r="B33" s="67" t="s">
        <v>500</v>
      </c>
      <c r="C33" s="73"/>
      <c r="D33" s="68"/>
      <c r="E33" s="69"/>
      <c r="F33" s="70"/>
      <c r="G33" s="71">
        <f>SUM(G31:G32)</f>
        <v>0</v>
      </c>
      <c r="H33" s="73"/>
      <c r="I33" s="68"/>
      <c r="J33" s="69"/>
      <c r="K33" s="70"/>
      <c r="L33" s="71">
        <f>SUM(L31:L32)</f>
        <v>0</v>
      </c>
      <c r="M33" s="73"/>
      <c r="N33" s="68"/>
      <c r="O33" s="69"/>
      <c r="P33" s="70"/>
      <c r="Q33" s="71">
        <f>SUM(Q31:Q32)</f>
        <v>0</v>
      </c>
      <c r="R33" s="73"/>
      <c r="S33" s="68"/>
      <c r="T33" s="69"/>
      <c r="U33" s="70"/>
      <c r="V33" s="71">
        <f>SUM(V31:V32)</f>
        <v>0</v>
      </c>
      <c r="W33" s="55"/>
      <c r="X33" s="55"/>
      <c r="Y33" s="57" t="s">
        <v>49</v>
      </c>
      <c r="Z33" s="59"/>
      <c r="AA33" s="60">
        <f>SUM(AA31:AA32)</f>
        <v>0</v>
      </c>
    </row>
    <row r="34" spans="1:27" x14ac:dyDescent="0.25">
      <c r="A34" s="97"/>
      <c r="B34" s="21"/>
      <c r="C34" s="76"/>
      <c r="D34" s="28"/>
      <c r="E34" s="29"/>
      <c r="F34" s="24"/>
      <c r="G34" s="27"/>
      <c r="H34" s="76"/>
      <c r="I34" s="28"/>
      <c r="J34" s="29"/>
      <c r="K34" s="24"/>
      <c r="L34" s="27"/>
      <c r="M34" s="76"/>
      <c r="N34" s="28"/>
      <c r="O34" s="29"/>
      <c r="P34" s="24"/>
      <c r="Q34" s="27"/>
      <c r="R34" s="76"/>
      <c r="S34" s="28"/>
      <c r="T34" s="29"/>
      <c r="U34" s="24"/>
      <c r="V34" s="27"/>
      <c r="W34" s="55"/>
      <c r="X34" s="55"/>
      <c r="Y34" s="57" t="s">
        <v>49</v>
      </c>
      <c r="Z34" s="59"/>
      <c r="AA34" s="60"/>
    </row>
    <row r="35" spans="1:27" ht="36" customHeight="1" x14ac:dyDescent="0.25">
      <c r="A35" s="95">
        <v>6</v>
      </c>
      <c r="B35" s="12" t="s">
        <v>277</v>
      </c>
      <c r="C35" s="75"/>
      <c r="D35" s="14"/>
      <c r="E35" s="15"/>
      <c r="F35" s="16"/>
      <c r="G35" s="17"/>
      <c r="H35" s="75"/>
      <c r="I35" s="14"/>
      <c r="J35" s="15"/>
      <c r="K35" s="16"/>
      <c r="L35" s="17"/>
      <c r="M35" s="75"/>
      <c r="N35" s="14"/>
      <c r="O35" s="15"/>
      <c r="P35" s="16"/>
      <c r="Q35" s="17"/>
      <c r="R35" s="75"/>
      <c r="S35" s="14"/>
      <c r="T35" s="15"/>
      <c r="U35" s="16"/>
      <c r="V35" s="17"/>
      <c r="W35" s="55"/>
      <c r="X35" s="56"/>
      <c r="Y35" s="57" t="s">
        <v>49</v>
      </c>
      <c r="Z35" s="58"/>
      <c r="AA35" s="58"/>
    </row>
    <row r="36" spans="1:27" ht="43.5" customHeight="1" x14ac:dyDescent="0.25">
      <c r="A36" s="18" t="s">
        <v>78</v>
      </c>
      <c r="B36" s="94" t="s">
        <v>284</v>
      </c>
      <c r="C36" s="89"/>
      <c r="D36" s="90"/>
      <c r="E36" s="19">
        <v>360</v>
      </c>
      <c r="F36" s="1"/>
      <c r="G36" s="20">
        <f>+E36*F36</f>
        <v>0</v>
      </c>
      <c r="H36" s="89"/>
      <c r="I36" s="90"/>
      <c r="J36" s="19">
        <v>120</v>
      </c>
      <c r="K36" s="1"/>
      <c r="L36" s="20">
        <f>+J36*K36</f>
        <v>0</v>
      </c>
      <c r="M36" s="89"/>
      <c r="N36" s="90"/>
      <c r="O36" s="19">
        <v>120</v>
      </c>
      <c r="P36" s="1"/>
      <c r="Q36" s="20">
        <f>+O36*P36</f>
        <v>0</v>
      </c>
      <c r="R36" s="89"/>
      <c r="S36" s="90"/>
      <c r="T36" s="19">
        <v>60</v>
      </c>
      <c r="U36" s="1"/>
      <c r="V36" s="20">
        <f>+T36*U36</f>
        <v>0</v>
      </c>
      <c r="W36" s="56"/>
      <c r="X36" s="56"/>
      <c r="Y36" s="57">
        <f>+E36+J36+O36+T36</f>
        <v>660</v>
      </c>
      <c r="Z36" s="61">
        <v>0</v>
      </c>
      <c r="AA36" s="60">
        <f>+Y36*Z36</f>
        <v>0</v>
      </c>
    </row>
    <row r="37" spans="1:27" ht="43.5" customHeight="1" x14ac:dyDescent="0.25">
      <c r="A37" s="18" t="s">
        <v>79</v>
      </c>
      <c r="B37" s="94" t="s">
        <v>285</v>
      </c>
      <c r="C37" s="89"/>
      <c r="D37" s="90"/>
      <c r="E37" s="19">
        <v>180</v>
      </c>
      <c r="F37" s="1"/>
      <c r="G37" s="20">
        <f>+E37*F37</f>
        <v>0</v>
      </c>
      <c r="H37" s="89"/>
      <c r="I37" s="90"/>
      <c r="J37" s="19">
        <v>60</v>
      </c>
      <c r="K37" s="1"/>
      <c r="L37" s="20">
        <f>+J37*K37</f>
        <v>0</v>
      </c>
      <c r="M37" s="89"/>
      <c r="N37" s="90"/>
      <c r="O37" s="19">
        <v>60</v>
      </c>
      <c r="P37" s="1"/>
      <c r="Q37" s="20">
        <f>+O37*P37</f>
        <v>0</v>
      </c>
      <c r="R37" s="89"/>
      <c r="S37" s="90"/>
      <c r="T37" s="19">
        <v>30</v>
      </c>
      <c r="U37" s="1"/>
      <c r="V37" s="20">
        <f>+T37*U37</f>
        <v>0</v>
      </c>
      <c r="W37" s="56"/>
      <c r="X37" s="56"/>
      <c r="Y37" s="57">
        <f>+E37+J37+O37+T37</f>
        <v>330</v>
      </c>
      <c r="Z37" s="61">
        <v>0</v>
      </c>
      <c r="AA37" s="60">
        <f>+Y37*Z37</f>
        <v>0</v>
      </c>
    </row>
    <row r="38" spans="1:27" ht="31.5" customHeight="1" x14ac:dyDescent="0.25">
      <c r="A38" s="96"/>
      <c r="B38" s="67" t="s">
        <v>501</v>
      </c>
      <c r="C38" s="73"/>
      <c r="D38" s="68"/>
      <c r="E38" s="69"/>
      <c r="F38" s="70"/>
      <c r="G38" s="71">
        <f>SUM(G36:G37)</f>
        <v>0</v>
      </c>
      <c r="H38" s="73"/>
      <c r="I38" s="68"/>
      <c r="J38" s="69"/>
      <c r="K38" s="70"/>
      <c r="L38" s="71">
        <f>SUM(L36:L37)</f>
        <v>0</v>
      </c>
      <c r="M38" s="73"/>
      <c r="N38" s="68"/>
      <c r="O38" s="69"/>
      <c r="P38" s="70"/>
      <c r="Q38" s="71">
        <f>SUM(Q36:Q37)</f>
        <v>0</v>
      </c>
      <c r="R38" s="73"/>
      <c r="S38" s="68"/>
      <c r="T38" s="69"/>
      <c r="U38" s="70"/>
      <c r="V38" s="71">
        <f>SUM(V36:V37)</f>
        <v>0</v>
      </c>
      <c r="W38" s="55"/>
      <c r="X38" s="55"/>
      <c r="Y38" s="57" t="s">
        <v>49</v>
      </c>
      <c r="Z38" s="59"/>
      <c r="AA38" s="60">
        <f>SUM(AA36:AA37)</f>
        <v>0</v>
      </c>
    </row>
    <row r="39" spans="1:27" x14ac:dyDescent="0.25">
      <c r="A39" s="98"/>
      <c r="B39" s="21"/>
      <c r="C39" s="74"/>
      <c r="D39" s="22"/>
      <c r="E39" s="23"/>
      <c r="F39" s="24"/>
      <c r="G39" s="25"/>
      <c r="H39" s="74"/>
      <c r="I39" s="22"/>
      <c r="J39" s="23"/>
      <c r="K39" s="24"/>
      <c r="L39" s="25"/>
      <c r="M39" s="74"/>
      <c r="N39" s="22"/>
      <c r="O39" s="23"/>
      <c r="P39" s="24"/>
      <c r="Q39" s="25"/>
      <c r="R39" s="74"/>
      <c r="S39" s="22"/>
      <c r="T39" s="23"/>
      <c r="U39" s="24"/>
      <c r="V39" s="25"/>
      <c r="W39" s="56"/>
      <c r="X39" s="56"/>
      <c r="Y39" s="57" t="s">
        <v>49</v>
      </c>
      <c r="Z39" s="59"/>
      <c r="AA39" s="59"/>
    </row>
    <row r="40" spans="1:27" s="115" customFormat="1" x14ac:dyDescent="0.25">
      <c r="A40" s="103"/>
      <c r="B40" s="104" t="s">
        <v>186</v>
      </c>
      <c r="C40" s="116"/>
      <c r="D40" s="106"/>
      <c r="E40" s="107"/>
      <c r="F40" s="108"/>
      <c r="G40" s="109"/>
      <c r="H40" s="117"/>
      <c r="I40" s="106"/>
      <c r="J40" s="107"/>
      <c r="K40" s="108"/>
      <c r="L40" s="109"/>
      <c r="M40" s="117"/>
      <c r="N40" s="106"/>
      <c r="O40" s="107"/>
      <c r="P40" s="108"/>
      <c r="Q40" s="109"/>
      <c r="R40" s="117"/>
      <c r="S40" s="106"/>
      <c r="T40" s="107"/>
      <c r="U40" s="108"/>
      <c r="V40" s="109"/>
      <c r="W40" s="111"/>
      <c r="X40" s="112"/>
      <c r="Y40" s="113"/>
      <c r="Z40" s="114"/>
      <c r="AA40" s="114"/>
    </row>
    <row r="41" spans="1:27" ht="42.75" customHeight="1" x14ac:dyDescent="0.25">
      <c r="A41" s="95">
        <v>7</v>
      </c>
      <c r="B41" s="12" t="s">
        <v>278</v>
      </c>
      <c r="C41" s="75"/>
      <c r="D41" s="14"/>
      <c r="E41" s="15"/>
      <c r="F41" s="16"/>
      <c r="G41" s="17"/>
      <c r="H41" s="75"/>
      <c r="I41" s="14"/>
      <c r="J41" s="15"/>
      <c r="K41" s="16"/>
      <c r="L41" s="17"/>
      <c r="M41" s="75"/>
      <c r="N41" s="14"/>
      <c r="O41" s="15"/>
      <c r="P41" s="16"/>
      <c r="Q41" s="17"/>
      <c r="R41" s="75"/>
      <c r="S41" s="14"/>
      <c r="T41" s="15"/>
      <c r="U41" s="16"/>
      <c r="V41" s="17"/>
      <c r="W41" s="55"/>
      <c r="X41" s="56"/>
      <c r="Y41" s="57" t="s">
        <v>49</v>
      </c>
      <c r="Z41" s="58"/>
      <c r="AA41" s="58"/>
    </row>
    <row r="42" spans="1:27" ht="47.25" customHeight="1" x14ac:dyDescent="0.25">
      <c r="A42" s="18" t="s">
        <v>13</v>
      </c>
      <c r="B42" s="94" t="s">
        <v>286</v>
      </c>
      <c r="C42" s="89"/>
      <c r="D42" s="90"/>
      <c r="E42" s="19">
        <v>240</v>
      </c>
      <c r="F42" s="1"/>
      <c r="G42" s="20">
        <f>+E42*F42</f>
        <v>0</v>
      </c>
      <c r="H42" s="89"/>
      <c r="I42" s="90"/>
      <c r="J42" s="19">
        <v>120</v>
      </c>
      <c r="K42" s="1"/>
      <c r="L42" s="20">
        <f>+J42*K42</f>
        <v>0</v>
      </c>
      <c r="M42" s="89"/>
      <c r="N42" s="90"/>
      <c r="O42" s="19">
        <v>120</v>
      </c>
      <c r="P42" s="1"/>
      <c r="Q42" s="20">
        <f>+O42*P42</f>
        <v>0</v>
      </c>
      <c r="R42" s="89"/>
      <c r="S42" s="90"/>
      <c r="T42" s="19">
        <v>60</v>
      </c>
      <c r="U42" s="1"/>
      <c r="V42" s="20">
        <f>+T42*U42</f>
        <v>0</v>
      </c>
      <c r="W42" s="56"/>
      <c r="X42" s="56"/>
      <c r="Y42" s="57">
        <f>+E42+J42+O42+T42</f>
        <v>540</v>
      </c>
      <c r="Z42" s="61">
        <v>0</v>
      </c>
      <c r="AA42" s="60">
        <f>+Y42*Z42</f>
        <v>0</v>
      </c>
    </row>
    <row r="43" spans="1:27" ht="47.25" customHeight="1" x14ac:dyDescent="0.25">
      <c r="A43" s="18" t="s">
        <v>14</v>
      </c>
      <c r="B43" s="94" t="s">
        <v>287</v>
      </c>
      <c r="C43" s="89"/>
      <c r="D43" s="90"/>
      <c r="E43" s="19">
        <v>180</v>
      </c>
      <c r="F43" s="1"/>
      <c r="G43" s="20">
        <f>+E43*F43</f>
        <v>0</v>
      </c>
      <c r="H43" s="89"/>
      <c r="I43" s="90"/>
      <c r="J43" s="19">
        <v>90</v>
      </c>
      <c r="K43" s="1"/>
      <c r="L43" s="20">
        <f>+J43*K43</f>
        <v>0</v>
      </c>
      <c r="M43" s="89"/>
      <c r="N43" s="90"/>
      <c r="O43" s="19">
        <v>90</v>
      </c>
      <c r="P43" s="1"/>
      <c r="Q43" s="20">
        <f>+O43*P43</f>
        <v>0</v>
      </c>
      <c r="R43" s="89"/>
      <c r="S43" s="90"/>
      <c r="T43" s="19">
        <v>45</v>
      </c>
      <c r="U43" s="1"/>
      <c r="V43" s="20">
        <f>+T43*U43</f>
        <v>0</v>
      </c>
      <c r="W43" s="56"/>
      <c r="X43" s="56"/>
      <c r="Y43" s="57">
        <f>+E43+J43+O43+T43</f>
        <v>405</v>
      </c>
      <c r="Z43" s="61">
        <v>0</v>
      </c>
      <c r="AA43" s="60">
        <f>+Y43*Z43</f>
        <v>0</v>
      </c>
    </row>
    <row r="44" spans="1:27" ht="47.25" customHeight="1" x14ac:dyDescent="0.25">
      <c r="A44" s="18" t="s">
        <v>84</v>
      </c>
      <c r="B44" s="94" t="s">
        <v>288</v>
      </c>
      <c r="C44" s="89"/>
      <c r="D44" s="90"/>
      <c r="E44" s="19">
        <v>480</v>
      </c>
      <c r="F44" s="1"/>
      <c r="G44" s="20">
        <f>+E44*F44</f>
        <v>0</v>
      </c>
      <c r="H44" s="89"/>
      <c r="I44" s="90"/>
      <c r="J44" s="19">
        <v>240</v>
      </c>
      <c r="K44" s="1"/>
      <c r="L44" s="20">
        <f>+J44*K44</f>
        <v>0</v>
      </c>
      <c r="M44" s="89"/>
      <c r="N44" s="90"/>
      <c r="O44" s="19">
        <v>240</v>
      </c>
      <c r="P44" s="1"/>
      <c r="Q44" s="20">
        <f>+O44*P44</f>
        <v>0</v>
      </c>
      <c r="R44" s="89"/>
      <c r="S44" s="90"/>
      <c r="T44" s="19">
        <v>120</v>
      </c>
      <c r="U44" s="1"/>
      <c r="V44" s="20">
        <f>+T44*U44</f>
        <v>0</v>
      </c>
      <c r="W44" s="56"/>
      <c r="X44" s="56"/>
      <c r="Y44" s="57">
        <f>+E44+J44+O44+T44</f>
        <v>1080</v>
      </c>
      <c r="Z44" s="61">
        <v>0</v>
      </c>
      <c r="AA44" s="60">
        <f>+Y44*Z44</f>
        <v>0</v>
      </c>
    </row>
    <row r="45" spans="1:27" ht="47.25" customHeight="1" x14ac:dyDescent="0.25">
      <c r="A45" s="18" t="s">
        <v>85</v>
      </c>
      <c r="B45" s="94" t="s">
        <v>289</v>
      </c>
      <c r="C45" s="89"/>
      <c r="D45" s="90"/>
      <c r="E45" s="19">
        <v>240</v>
      </c>
      <c r="F45" s="1"/>
      <c r="G45" s="20">
        <f>+E45*F45</f>
        <v>0</v>
      </c>
      <c r="H45" s="89"/>
      <c r="I45" s="90"/>
      <c r="J45" s="19">
        <v>120</v>
      </c>
      <c r="K45" s="1"/>
      <c r="L45" s="20">
        <f>+J45*K45</f>
        <v>0</v>
      </c>
      <c r="M45" s="89"/>
      <c r="N45" s="90"/>
      <c r="O45" s="19">
        <v>120</v>
      </c>
      <c r="P45" s="1"/>
      <c r="Q45" s="20">
        <f>+O45*P45</f>
        <v>0</v>
      </c>
      <c r="R45" s="89"/>
      <c r="S45" s="90"/>
      <c r="T45" s="19">
        <v>60</v>
      </c>
      <c r="U45" s="1"/>
      <c r="V45" s="20">
        <f>+T45*U45</f>
        <v>0</v>
      </c>
      <c r="W45" s="56"/>
      <c r="X45" s="56"/>
      <c r="Y45" s="57">
        <f>+E45+J45+O45+T45</f>
        <v>540</v>
      </c>
      <c r="Z45" s="61">
        <v>0</v>
      </c>
      <c r="AA45" s="60">
        <f>+Y45*Z45</f>
        <v>0</v>
      </c>
    </row>
    <row r="46" spans="1:27" ht="24.75" customHeight="1" x14ac:dyDescent="0.25">
      <c r="A46" s="96"/>
      <c r="B46" s="67" t="s">
        <v>502</v>
      </c>
      <c r="C46" s="73"/>
      <c r="D46" s="68"/>
      <c r="E46" s="69"/>
      <c r="F46" s="70"/>
      <c r="G46" s="71">
        <f>SUM(G42:G45)</f>
        <v>0</v>
      </c>
      <c r="H46" s="73"/>
      <c r="I46" s="68"/>
      <c r="J46" s="69"/>
      <c r="K46" s="70"/>
      <c r="L46" s="71">
        <f>SUM(L42:L45)</f>
        <v>0</v>
      </c>
      <c r="M46" s="73"/>
      <c r="N46" s="68"/>
      <c r="O46" s="69"/>
      <c r="P46" s="70"/>
      <c r="Q46" s="71">
        <f>SUM(Q42:Q45)</f>
        <v>0</v>
      </c>
      <c r="R46" s="73"/>
      <c r="S46" s="68"/>
      <c r="T46" s="69"/>
      <c r="U46" s="70"/>
      <c r="V46" s="71">
        <f>SUM(V42:V45)</f>
        <v>0</v>
      </c>
      <c r="W46" s="55"/>
      <c r="X46" s="55"/>
      <c r="Y46" s="57" t="s">
        <v>49</v>
      </c>
      <c r="Z46" s="59"/>
      <c r="AA46" s="60">
        <f>SUM(AA42:AA43)</f>
        <v>0</v>
      </c>
    </row>
    <row r="47" spans="1:27" x14ac:dyDescent="0.25">
      <c r="A47" s="98"/>
      <c r="B47" s="21"/>
      <c r="C47" s="74"/>
      <c r="D47" s="22"/>
      <c r="E47" s="23"/>
      <c r="F47" s="24"/>
      <c r="G47" s="25"/>
      <c r="H47" s="74"/>
      <c r="I47" s="22"/>
      <c r="J47" s="23"/>
      <c r="K47" s="24"/>
      <c r="L47" s="25"/>
      <c r="M47" s="74"/>
      <c r="N47" s="22"/>
      <c r="O47" s="23"/>
      <c r="P47" s="24"/>
      <c r="Q47" s="25"/>
      <c r="R47" s="74"/>
      <c r="S47" s="22"/>
      <c r="T47" s="23"/>
      <c r="U47" s="24"/>
      <c r="V47" s="25"/>
      <c r="W47" s="56"/>
      <c r="X47" s="56"/>
      <c r="Y47" s="57" t="s">
        <v>49</v>
      </c>
      <c r="Z47" s="59"/>
      <c r="AA47" s="59"/>
    </row>
    <row r="48" spans="1:27" ht="50.25" customHeight="1" x14ac:dyDescent="0.25">
      <c r="A48" s="95">
        <v>8</v>
      </c>
      <c r="B48" s="12" t="s">
        <v>290</v>
      </c>
      <c r="C48" s="75"/>
      <c r="D48" s="14"/>
      <c r="E48" s="15"/>
      <c r="F48" s="16"/>
      <c r="G48" s="17"/>
      <c r="H48" s="75"/>
      <c r="I48" s="14"/>
      <c r="J48" s="15"/>
      <c r="K48" s="16"/>
      <c r="L48" s="17"/>
      <c r="M48" s="75"/>
      <c r="N48" s="14"/>
      <c r="O48" s="15"/>
      <c r="P48" s="16"/>
      <c r="Q48" s="17"/>
      <c r="R48" s="75"/>
      <c r="S48" s="14"/>
      <c r="T48" s="15"/>
      <c r="U48" s="16"/>
      <c r="V48" s="17"/>
      <c r="W48" s="55"/>
      <c r="X48" s="56"/>
      <c r="Y48" s="57" t="s">
        <v>49</v>
      </c>
      <c r="Z48" s="58"/>
      <c r="AA48" s="58"/>
    </row>
    <row r="49" spans="1:27" ht="41.25" customHeight="1" x14ac:dyDescent="0.25">
      <c r="A49" s="18" t="s">
        <v>15</v>
      </c>
      <c r="B49" s="94" t="s">
        <v>291</v>
      </c>
      <c r="C49" s="89"/>
      <c r="D49" s="90"/>
      <c r="E49" s="19">
        <v>15</v>
      </c>
      <c r="F49" s="1"/>
      <c r="G49" s="20">
        <f t="shared" ref="G49:G51" si="7">+E49*F49</f>
        <v>0</v>
      </c>
      <c r="H49" s="89"/>
      <c r="I49" s="90"/>
      <c r="J49" s="19">
        <v>6</v>
      </c>
      <c r="K49" s="1"/>
      <c r="L49" s="20">
        <f t="shared" ref="L49:L51" si="8">+J49*K49</f>
        <v>0</v>
      </c>
      <c r="M49" s="89"/>
      <c r="N49" s="90"/>
      <c r="O49" s="19">
        <v>6</v>
      </c>
      <c r="P49" s="1"/>
      <c r="Q49" s="20">
        <f t="shared" ref="Q49:Q51" si="9">+O49*P49</f>
        <v>0</v>
      </c>
      <c r="R49" s="89"/>
      <c r="S49" s="90"/>
      <c r="T49" s="19">
        <v>6</v>
      </c>
      <c r="U49" s="1"/>
      <c r="V49" s="20">
        <f t="shared" ref="V49:V51" si="10">+T49*U49</f>
        <v>0</v>
      </c>
      <c r="W49" s="56"/>
      <c r="X49" s="56"/>
      <c r="Y49" s="57">
        <f t="shared" ref="Y49:Y51" si="11">+E49+J49+O49+T49</f>
        <v>33</v>
      </c>
      <c r="Z49" s="61">
        <v>0</v>
      </c>
      <c r="AA49" s="60">
        <f t="shared" ref="AA49:AA51" si="12">+Y49*Z49</f>
        <v>0</v>
      </c>
    </row>
    <row r="50" spans="1:27" ht="41.25" customHeight="1" x14ac:dyDescent="0.25">
      <c r="A50" s="18" t="s">
        <v>16</v>
      </c>
      <c r="B50" s="94" t="s">
        <v>292</v>
      </c>
      <c r="C50" s="89"/>
      <c r="D50" s="90"/>
      <c r="E50" s="19">
        <v>15</v>
      </c>
      <c r="F50" s="1"/>
      <c r="G50" s="20">
        <f t="shared" si="7"/>
        <v>0</v>
      </c>
      <c r="H50" s="89"/>
      <c r="I50" s="90"/>
      <c r="J50" s="19">
        <v>6</v>
      </c>
      <c r="K50" s="1"/>
      <c r="L50" s="20">
        <f t="shared" si="8"/>
        <v>0</v>
      </c>
      <c r="M50" s="89"/>
      <c r="N50" s="90"/>
      <c r="O50" s="19">
        <v>6</v>
      </c>
      <c r="P50" s="1"/>
      <c r="Q50" s="20">
        <f t="shared" si="9"/>
        <v>0</v>
      </c>
      <c r="R50" s="89"/>
      <c r="S50" s="90"/>
      <c r="T50" s="19">
        <v>6</v>
      </c>
      <c r="U50" s="1"/>
      <c r="V50" s="20">
        <f t="shared" si="10"/>
        <v>0</v>
      </c>
      <c r="W50" s="56"/>
      <c r="X50" s="56"/>
      <c r="Y50" s="57">
        <f t="shared" si="11"/>
        <v>33</v>
      </c>
      <c r="Z50" s="61">
        <v>0</v>
      </c>
      <c r="AA50" s="60">
        <f t="shared" si="12"/>
        <v>0</v>
      </c>
    </row>
    <row r="51" spans="1:27" ht="41.25" customHeight="1" x14ac:dyDescent="0.25">
      <c r="A51" s="18" t="s">
        <v>86</v>
      </c>
      <c r="B51" s="94" t="s">
        <v>293</v>
      </c>
      <c r="C51" s="89"/>
      <c r="D51" s="90"/>
      <c r="E51" s="19">
        <v>30</v>
      </c>
      <c r="F51" s="1"/>
      <c r="G51" s="20">
        <f t="shared" si="7"/>
        <v>0</v>
      </c>
      <c r="H51" s="89"/>
      <c r="I51" s="90"/>
      <c r="J51" s="19">
        <v>15</v>
      </c>
      <c r="K51" s="1"/>
      <c r="L51" s="20">
        <f t="shared" si="8"/>
        <v>0</v>
      </c>
      <c r="M51" s="89"/>
      <c r="N51" s="90"/>
      <c r="O51" s="19">
        <v>15</v>
      </c>
      <c r="P51" s="1"/>
      <c r="Q51" s="20">
        <f t="shared" si="9"/>
        <v>0</v>
      </c>
      <c r="R51" s="89"/>
      <c r="S51" s="90"/>
      <c r="T51" s="19">
        <v>15</v>
      </c>
      <c r="U51" s="1"/>
      <c r="V51" s="20">
        <f t="shared" si="10"/>
        <v>0</v>
      </c>
      <c r="W51" s="56"/>
      <c r="X51" s="56"/>
      <c r="Y51" s="57">
        <f t="shared" si="11"/>
        <v>75</v>
      </c>
      <c r="Z51" s="61">
        <v>0</v>
      </c>
      <c r="AA51" s="60">
        <f t="shared" si="12"/>
        <v>0</v>
      </c>
    </row>
    <row r="52" spans="1:27" ht="41.25" customHeight="1" x14ac:dyDescent="0.25">
      <c r="A52" s="18" t="s">
        <v>87</v>
      </c>
      <c r="B52" s="94" t="s">
        <v>294</v>
      </c>
      <c r="C52" s="89"/>
      <c r="D52" s="90"/>
      <c r="E52" s="19">
        <v>15</v>
      </c>
      <c r="F52" s="1"/>
      <c r="G52" s="20">
        <f t="shared" ref="G52:G54" si="13">+E52*F52</f>
        <v>0</v>
      </c>
      <c r="H52" s="89"/>
      <c r="I52" s="90"/>
      <c r="J52" s="19">
        <v>6</v>
      </c>
      <c r="K52" s="1"/>
      <c r="L52" s="20">
        <f t="shared" ref="L52:L54" si="14">+J52*K52</f>
        <v>0</v>
      </c>
      <c r="M52" s="89"/>
      <c r="N52" s="90"/>
      <c r="O52" s="19">
        <v>6</v>
      </c>
      <c r="P52" s="1"/>
      <c r="Q52" s="20">
        <f t="shared" ref="Q52:Q54" si="15">+O52*P52</f>
        <v>0</v>
      </c>
      <c r="R52" s="89"/>
      <c r="S52" s="90"/>
      <c r="T52" s="19">
        <v>6</v>
      </c>
      <c r="U52" s="1"/>
      <c r="V52" s="20">
        <f t="shared" ref="V52:V54" si="16">+T52*U52</f>
        <v>0</v>
      </c>
      <c r="W52" s="56"/>
      <c r="X52" s="56"/>
      <c r="Y52" s="57">
        <f t="shared" ref="Y52:Y54" si="17">+E52+J52+O52+T52</f>
        <v>33</v>
      </c>
      <c r="Z52" s="61">
        <v>0</v>
      </c>
      <c r="AA52" s="60">
        <f t="shared" ref="AA52:AA54" si="18">+Y52*Z52</f>
        <v>0</v>
      </c>
    </row>
    <row r="53" spans="1:27" ht="41.25" customHeight="1" x14ac:dyDescent="0.25">
      <c r="A53" s="18" t="s">
        <v>91</v>
      </c>
      <c r="B53" s="94" t="s">
        <v>296</v>
      </c>
      <c r="C53" s="89"/>
      <c r="D53" s="90"/>
      <c r="E53" s="19">
        <v>15</v>
      </c>
      <c r="F53" s="1"/>
      <c r="G53" s="20">
        <f t="shared" si="13"/>
        <v>0</v>
      </c>
      <c r="H53" s="89"/>
      <c r="I53" s="90"/>
      <c r="J53" s="19">
        <v>6</v>
      </c>
      <c r="K53" s="1"/>
      <c r="L53" s="20">
        <f t="shared" si="14"/>
        <v>0</v>
      </c>
      <c r="M53" s="89"/>
      <c r="N53" s="90"/>
      <c r="O53" s="19">
        <v>6</v>
      </c>
      <c r="P53" s="1"/>
      <c r="Q53" s="20">
        <f t="shared" si="15"/>
        <v>0</v>
      </c>
      <c r="R53" s="89"/>
      <c r="S53" s="90"/>
      <c r="T53" s="19">
        <v>6</v>
      </c>
      <c r="U53" s="1"/>
      <c r="V53" s="20">
        <f t="shared" si="16"/>
        <v>0</v>
      </c>
      <c r="W53" s="56"/>
      <c r="X53" s="56"/>
      <c r="Y53" s="57">
        <f t="shared" si="17"/>
        <v>33</v>
      </c>
      <c r="Z53" s="61">
        <v>0</v>
      </c>
      <c r="AA53" s="60">
        <f t="shared" si="18"/>
        <v>0</v>
      </c>
    </row>
    <row r="54" spans="1:27" ht="41.25" customHeight="1" x14ac:dyDescent="0.25">
      <c r="A54" s="18" t="s">
        <v>92</v>
      </c>
      <c r="B54" s="94" t="s">
        <v>295</v>
      </c>
      <c r="C54" s="89"/>
      <c r="D54" s="90"/>
      <c r="E54" s="19">
        <v>60</v>
      </c>
      <c r="F54" s="1"/>
      <c r="G54" s="20">
        <f t="shared" si="13"/>
        <v>0</v>
      </c>
      <c r="H54" s="89"/>
      <c r="I54" s="90"/>
      <c r="J54" s="19">
        <v>15</v>
      </c>
      <c r="K54" s="1"/>
      <c r="L54" s="20">
        <f t="shared" si="14"/>
        <v>0</v>
      </c>
      <c r="M54" s="89"/>
      <c r="N54" s="90"/>
      <c r="O54" s="19">
        <v>15</v>
      </c>
      <c r="P54" s="1"/>
      <c r="Q54" s="20">
        <f t="shared" si="15"/>
        <v>0</v>
      </c>
      <c r="R54" s="89"/>
      <c r="S54" s="90"/>
      <c r="T54" s="19">
        <v>15</v>
      </c>
      <c r="U54" s="1"/>
      <c r="V54" s="20">
        <f t="shared" si="16"/>
        <v>0</v>
      </c>
      <c r="W54" s="56"/>
      <c r="X54" s="56"/>
      <c r="Y54" s="57">
        <f t="shared" si="17"/>
        <v>105</v>
      </c>
      <c r="Z54" s="61">
        <v>0</v>
      </c>
      <c r="AA54" s="60">
        <f t="shared" si="18"/>
        <v>0</v>
      </c>
    </row>
    <row r="55" spans="1:27" ht="27.75" customHeight="1" x14ac:dyDescent="0.25">
      <c r="A55" s="96"/>
      <c r="B55" s="67" t="s">
        <v>503</v>
      </c>
      <c r="C55" s="73"/>
      <c r="D55" s="68"/>
      <c r="E55" s="69"/>
      <c r="F55" s="70"/>
      <c r="G55" s="71">
        <f>SUM(G49:G54)</f>
        <v>0</v>
      </c>
      <c r="H55" s="73"/>
      <c r="I55" s="68"/>
      <c r="J55" s="69"/>
      <c r="K55" s="70"/>
      <c r="L55" s="71">
        <f>SUM(L49:L54)</f>
        <v>0</v>
      </c>
      <c r="M55" s="73"/>
      <c r="N55" s="68"/>
      <c r="O55" s="69"/>
      <c r="P55" s="70"/>
      <c r="Q55" s="71">
        <f>SUM(Q49:Q54)</f>
        <v>0</v>
      </c>
      <c r="R55" s="73"/>
      <c r="S55" s="68"/>
      <c r="T55" s="69"/>
      <c r="U55" s="70"/>
      <c r="V55" s="71">
        <f>SUM(V49:V54)</f>
        <v>0</v>
      </c>
      <c r="W55" s="55"/>
      <c r="X55" s="55"/>
      <c r="Y55" s="57" t="s">
        <v>49</v>
      </c>
      <c r="Z55" s="59"/>
      <c r="AA55" s="60">
        <f>SUM(AA49:AA51)</f>
        <v>0</v>
      </c>
    </row>
    <row r="56" spans="1:27" x14ac:dyDescent="0.25">
      <c r="A56" s="98"/>
      <c r="B56" s="21"/>
      <c r="C56" s="74"/>
      <c r="D56" s="22"/>
      <c r="E56" s="23"/>
      <c r="F56" s="26"/>
      <c r="G56" s="27"/>
      <c r="H56" s="74"/>
      <c r="I56" s="22"/>
      <c r="J56" s="23"/>
      <c r="K56" s="26"/>
      <c r="L56" s="27"/>
      <c r="M56" s="74"/>
      <c r="N56" s="22"/>
      <c r="O56" s="23"/>
      <c r="P56" s="26"/>
      <c r="Q56" s="27"/>
      <c r="R56" s="74"/>
      <c r="S56" s="22"/>
      <c r="T56" s="23"/>
      <c r="U56" s="26"/>
      <c r="V56" s="27"/>
      <c r="W56" s="56"/>
      <c r="X56" s="56"/>
      <c r="Y56" s="57"/>
      <c r="Z56" s="59"/>
      <c r="AA56" s="59"/>
    </row>
    <row r="57" spans="1:27" ht="35.25" customHeight="1" x14ac:dyDescent="0.25">
      <c r="A57" s="95">
        <v>9</v>
      </c>
      <c r="B57" s="12" t="s">
        <v>480</v>
      </c>
      <c r="C57" s="75"/>
      <c r="D57" s="14"/>
      <c r="E57" s="15"/>
      <c r="F57" s="16"/>
      <c r="G57" s="17"/>
      <c r="H57" s="75"/>
      <c r="I57" s="14"/>
      <c r="J57" s="15"/>
      <c r="K57" s="16"/>
      <c r="L57" s="17"/>
      <c r="M57" s="75"/>
      <c r="N57" s="14"/>
      <c r="O57" s="15"/>
      <c r="P57" s="16"/>
      <c r="Q57" s="17"/>
      <c r="R57" s="75"/>
      <c r="S57" s="14"/>
      <c r="T57" s="15"/>
      <c r="U57" s="16"/>
      <c r="V57" s="17"/>
      <c r="W57" s="55"/>
      <c r="X57" s="56"/>
      <c r="Y57" s="57" t="s">
        <v>49</v>
      </c>
      <c r="Z57" s="58"/>
      <c r="AA57" s="58"/>
    </row>
    <row r="58" spans="1:27" ht="39" customHeight="1" x14ac:dyDescent="0.25">
      <c r="A58" s="18" t="s">
        <v>17</v>
      </c>
      <c r="B58" s="94" t="s">
        <v>304</v>
      </c>
      <c r="C58" s="89"/>
      <c r="D58" s="90"/>
      <c r="E58" s="19">
        <v>60</v>
      </c>
      <c r="F58" s="1"/>
      <c r="G58" s="20">
        <f>+E58*F58</f>
        <v>0</v>
      </c>
      <c r="H58" s="89"/>
      <c r="I58" s="90"/>
      <c r="J58" s="19">
        <v>30</v>
      </c>
      <c r="K58" s="1"/>
      <c r="L58" s="20">
        <f>+J58*K58</f>
        <v>0</v>
      </c>
      <c r="M58" s="89"/>
      <c r="N58" s="90"/>
      <c r="O58" s="19">
        <v>30</v>
      </c>
      <c r="P58" s="1"/>
      <c r="Q58" s="20">
        <f>+O58*P58</f>
        <v>0</v>
      </c>
      <c r="R58" s="89"/>
      <c r="S58" s="90"/>
      <c r="T58" s="19">
        <v>15</v>
      </c>
      <c r="U58" s="1"/>
      <c r="V58" s="20">
        <f>+T58*U58</f>
        <v>0</v>
      </c>
      <c r="W58" s="56"/>
      <c r="X58" s="56"/>
      <c r="Y58" s="57"/>
      <c r="Z58" s="61"/>
      <c r="AA58" s="60"/>
    </row>
    <row r="59" spans="1:27" ht="36" customHeight="1" x14ac:dyDescent="0.25">
      <c r="A59" s="18" t="s">
        <v>18</v>
      </c>
      <c r="B59" s="94" t="s">
        <v>303</v>
      </c>
      <c r="C59" s="89"/>
      <c r="D59" s="90"/>
      <c r="E59" s="19">
        <v>60</v>
      </c>
      <c r="F59" s="1"/>
      <c r="G59" s="20">
        <f>+E59*F59</f>
        <v>0</v>
      </c>
      <c r="H59" s="89"/>
      <c r="I59" s="90"/>
      <c r="J59" s="19">
        <v>30</v>
      </c>
      <c r="K59" s="1"/>
      <c r="L59" s="20">
        <f>+J59*K59</f>
        <v>0</v>
      </c>
      <c r="M59" s="89"/>
      <c r="N59" s="90"/>
      <c r="O59" s="19">
        <v>30</v>
      </c>
      <c r="P59" s="1"/>
      <c r="Q59" s="20">
        <f>+O59*P59</f>
        <v>0</v>
      </c>
      <c r="R59" s="89"/>
      <c r="S59" s="90"/>
      <c r="T59" s="19">
        <v>15</v>
      </c>
      <c r="U59" s="1"/>
      <c r="V59" s="20">
        <f>+T59*U59</f>
        <v>0</v>
      </c>
      <c r="W59" s="56"/>
      <c r="X59" s="56"/>
      <c r="Y59" s="57"/>
      <c r="Z59" s="61"/>
      <c r="AA59" s="60"/>
    </row>
    <row r="60" spans="1:27" ht="36" customHeight="1" x14ac:dyDescent="0.25">
      <c r="A60" s="18" t="s">
        <v>93</v>
      </c>
      <c r="B60" s="94" t="s">
        <v>302</v>
      </c>
      <c r="C60" s="89"/>
      <c r="D60" s="90"/>
      <c r="E60" s="19">
        <v>60</v>
      </c>
      <c r="F60" s="1"/>
      <c r="G60" s="20">
        <f>+E60*F60</f>
        <v>0</v>
      </c>
      <c r="H60" s="89"/>
      <c r="I60" s="90"/>
      <c r="J60" s="19">
        <v>30</v>
      </c>
      <c r="K60" s="1"/>
      <c r="L60" s="20">
        <f>+J60*K60</f>
        <v>0</v>
      </c>
      <c r="M60" s="89"/>
      <c r="N60" s="90"/>
      <c r="O60" s="19">
        <v>30</v>
      </c>
      <c r="P60" s="1"/>
      <c r="Q60" s="20">
        <f>+O60*P60</f>
        <v>0</v>
      </c>
      <c r="R60" s="89"/>
      <c r="S60" s="90"/>
      <c r="T60" s="19">
        <v>15</v>
      </c>
      <c r="U60" s="1"/>
      <c r="V60" s="20">
        <f>+T60*U60</f>
        <v>0</v>
      </c>
      <c r="W60" s="56"/>
      <c r="X60" s="56"/>
      <c r="Y60" s="57">
        <f>+E60+J60+O60+T60</f>
        <v>135</v>
      </c>
      <c r="Z60" s="61">
        <v>0</v>
      </c>
      <c r="AA60" s="60">
        <f>+Y60*Z60</f>
        <v>0</v>
      </c>
    </row>
    <row r="61" spans="1:27" ht="36" customHeight="1" x14ac:dyDescent="0.25">
      <c r="A61" s="18" t="s">
        <v>94</v>
      </c>
      <c r="B61" s="94" t="s">
        <v>301</v>
      </c>
      <c r="C61" s="89"/>
      <c r="D61" s="90"/>
      <c r="E61" s="19">
        <v>60</v>
      </c>
      <c r="F61" s="1"/>
      <c r="G61" s="20">
        <f>+E61*F61</f>
        <v>0</v>
      </c>
      <c r="H61" s="89"/>
      <c r="I61" s="90"/>
      <c r="J61" s="19">
        <v>30</v>
      </c>
      <c r="K61" s="1"/>
      <c r="L61" s="20">
        <f>+J61*K61</f>
        <v>0</v>
      </c>
      <c r="M61" s="89"/>
      <c r="N61" s="90"/>
      <c r="O61" s="19">
        <v>30</v>
      </c>
      <c r="P61" s="1"/>
      <c r="Q61" s="20">
        <f>+O61*P61</f>
        <v>0</v>
      </c>
      <c r="R61" s="89"/>
      <c r="S61" s="90"/>
      <c r="T61" s="19">
        <v>15</v>
      </c>
      <c r="U61" s="1"/>
      <c r="V61" s="20">
        <f>+T61*U61</f>
        <v>0</v>
      </c>
      <c r="W61" s="56"/>
      <c r="X61" s="56"/>
      <c r="Y61" s="57">
        <f>+E61+J61+O61+T61</f>
        <v>135</v>
      </c>
      <c r="Z61" s="61">
        <v>0</v>
      </c>
      <c r="AA61" s="60">
        <f>+Y61*Z61</f>
        <v>0</v>
      </c>
    </row>
    <row r="62" spans="1:27" ht="27.75" customHeight="1" x14ac:dyDescent="0.25">
      <c r="A62" s="96"/>
      <c r="B62" s="67" t="s">
        <v>504</v>
      </c>
      <c r="C62" s="73"/>
      <c r="D62" s="68"/>
      <c r="E62" s="69"/>
      <c r="F62" s="70"/>
      <c r="G62" s="71">
        <f>SUM(G58:G61)</f>
        <v>0</v>
      </c>
      <c r="H62" s="73"/>
      <c r="I62" s="68"/>
      <c r="J62" s="69"/>
      <c r="K62" s="70"/>
      <c r="L62" s="71">
        <f>SUM(L58:L61)</f>
        <v>0</v>
      </c>
      <c r="M62" s="73"/>
      <c r="N62" s="68"/>
      <c r="O62" s="69"/>
      <c r="P62" s="70"/>
      <c r="Q62" s="71">
        <f>SUM(Q58:Q61)</f>
        <v>0</v>
      </c>
      <c r="R62" s="73"/>
      <c r="S62" s="68"/>
      <c r="T62" s="69"/>
      <c r="U62" s="70"/>
      <c r="V62" s="71">
        <f>SUM(V58:V61)</f>
        <v>0</v>
      </c>
      <c r="W62" s="55"/>
      <c r="X62" s="55"/>
      <c r="Y62" s="57" t="s">
        <v>49</v>
      </c>
      <c r="Z62" s="59"/>
      <c r="AA62" s="60">
        <f>SUM(AA58:AA59)</f>
        <v>0</v>
      </c>
    </row>
    <row r="63" spans="1:27" x14ac:dyDescent="0.25">
      <c r="A63" s="98"/>
      <c r="B63" s="21"/>
      <c r="C63" s="74"/>
      <c r="D63" s="22"/>
      <c r="E63" s="23"/>
      <c r="F63" s="26"/>
      <c r="G63" s="27"/>
      <c r="H63" s="74"/>
      <c r="I63" s="22"/>
      <c r="J63" s="23"/>
      <c r="K63" s="26"/>
      <c r="L63" s="27"/>
      <c r="M63" s="74"/>
      <c r="N63" s="22"/>
      <c r="O63" s="23"/>
      <c r="P63" s="26"/>
      <c r="Q63" s="27"/>
      <c r="R63" s="74"/>
      <c r="S63" s="22"/>
      <c r="T63" s="23"/>
      <c r="U63" s="26"/>
      <c r="V63" s="27"/>
      <c r="W63" s="56"/>
      <c r="X63" s="56"/>
      <c r="Y63" s="57"/>
      <c r="Z63" s="59"/>
      <c r="AA63" s="59"/>
    </row>
    <row r="64" spans="1:27" ht="35.25" customHeight="1" x14ac:dyDescent="0.25">
      <c r="A64" s="95">
        <v>10</v>
      </c>
      <c r="B64" s="12" t="s">
        <v>477</v>
      </c>
      <c r="C64" s="75"/>
      <c r="D64" s="14"/>
      <c r="E64" s="15"/>
      <c r="F64" s="16"/>
      <c r="G64" s="17"/>
      <c r="H64" s="75"/>
      <c r="I64" s="14"/>
      <c r="J64" s="15"/>
      <c r="K64" s="16"/>
      <c r="L64" s="17"/>
      <c r="M64" s="75"/>
      <c r="N64" s="14"/>
      <c r="O64" s="15"/>
      <c r="P64" s="16"/>
      <c r="Q64" s="17"/>
      <c r="R64" s="75"/>
      <c r="S64" s="14"/>
      <c r="T64" s="15"/>
      <c r="U64" s="16"/>
      <c r="V64" s="17"/>
      <c r="W64" s="55"/>
      <c r="X64" s="56"/>
      <c r="Y64" s="57" t="s">
        <v>49</v>
      </c>
      <c r="Z64" s="58"/>
      <c r="AA64" s="58"/>
    </row>
    <row r="65" spans="1:27" ht="36" customHeight="1" x14ac:dyDescent="0.25">
      <c r="A65" s="18" t="s">
        <v>61</v>
      </c>
      <c r="B65" s="94" t="s">
        <v>298</v>
      </c>
      <c r="C65" s="89"/>
      <c r="D65" s="90"/>
      <c r="E65" s="19">
        <v>60</v>
      </c>
      <c r="F65" s="1"/>
      <c r="G65" s="20">
        <f>+E65*F65</f>
        <v>0</v>
      </c>
      <c r="H65" s="89"/>
      <c r="I65" s="90"/>
      <c r="J65" s="19">
        <v>30</v>
      </c>
      <c r="K65" s="1"/>
      <c r="L65" s="20">
        <f>+J65*K65</f>
        <v>0</v>
      </c>
      <c r="M65" s="89"/>
      <c r="N65" s="90"/>
      <c r="O65" s="19">
        <v>30</v>
      </c>
      <c r="P65" s="1"/>
      <c r="Q65" s="20">
        <f>+O65*P65</f>
        <v>0</v>
      </c>
      <c r="R65" s="89"/>
      <c r="S65" s="90"/>
      <c r="T65" s="19">
        <v>15</v>
      </c>
      <c r="U65" s="1"/>
      <c r="V65" s="20">
        <f>+T65*U65</f>
        <v>0</v>
      </c>
      <c r="W65" s="56"/>
      <c r="X65" s="56"/>
      <c r="Y65" s="57"/>
      <c r="Z65" s="61"/>
      <c r="AA65" s="60"/>
    </row>
    <row r="66" spans="1:27" ht="36" customHeight="1" x14ac:dyDescent="0.25">
      <c r="A66" s="18" t="s">
        <v>62</v>
      </c>
      <c r="B66" s="94" t="s">
        <v>297</v>
      </c>
      <c r="C66" s="89"/>
      <c r="D66" s="90"/>
      <c r="E66" s="19">
        <v>60</v>
      </c>
      <c r="F66" s="1"/>
      <c r="G66" s="20">
        <f>+E66*F66</f>
        <v>0</v>
      </c>
      <c r="H66" s="89"/>
      <c r="I66" s="90"/>
      <c r="J66" s="19">
        <v>30</v>
      </c>
      <c r="K66" s="1"/>
      <c r="L66" s="20">
        <f>+J66*K66</f>
        <v>0</v>
      </c>
      <c r="M66" s="89"/>
      <c r="N66" s="90"/>
      <c r="O66" s="19">
        <v>30</v>
      </c>
      <c r="P66" s="1"/>
      <c r="Q66" s="20">
        <f>+O66*P66</f>
        <v>0</v>
      </c>
      <c r="R66" s="89"/>
      <c r="S66" s="90"/>
      <c r="T66" s="19">
        <v>15</v>
      </c>
      <c r="U66" s="1"/>
      <c r="V66" s="20">
        <f>+T66*U66</f>
        <v>0</v>
      </c>
      <c r="W66" s="56"/>
      <c r="X66" s="56"/>
      <c r="Y66" s="57"/>
      <c r="Z66" s="61"/>
      <c r="AA66" s="60"/>
    </row>
    <row r="67" spans="1:27" ht="36" customHeight="1" x14ac:dyDescent="0.25">
      <c r="A67" s="18" t="s">
        <v>95</v>
      </c>
      <c r="B67" s="94" t="s">
        <v>299</v>
      </c>
      <c r="C67" s="89"/>
      <c r="D67" s="90"/>
      <c r="E67" s="19">
        <v>60</v>
      </c>
      <c r="F67" s="1"/>
      <c r="G67" s="20">
        <f>+E67*F67</f>
        <v>0</v>
      </c>
      <c r="H67" s="89"/>
      <c r="I67" s="90"/>
      <c r="J67" s="19">
        <v>30</v>
      </c>
      <c r="K67" s="1"/>
      <c r="L67" s="20">
        <f>+J67*K67</f>
        <v>0</v>
      </c>
      <c r="M67" s="89"/>
      <c r="N67" s="90"/>
      <c r="O67" s="19">
        <v>30</v>
      </c>
      <c r="P67" s="1"/>
      <c r="Q67" s="20">
        <f>+O67*P67</f>
        <v>0</v>
      </c>
      <c r="R67" s="89"/>
      <c r="S67" s="90"/>
      <c r="T67" s="19">
        <v>15</v>
      </c>
      <c r="U67" s="1"/>
      <c r="V67" s="20">
        <f>+T67*U67</f>
        <v>0</v>
      </c>
      <c r="W67" s="56"/>
      <c r="X67" s="56"/>
      <c r="Y67" s="57">
        <f>+E67+J67+O67+T67</f>
        <v>135</v>
      </c>
      <c r="Z67" s="61">
        <v>0</v>
      </c>
      <c r="AA67" s="60">
        <f>+Y67*Z67</f>
        <v>0</v>
      </c>
    </row>
    <row r="68" spans="1:27" ht="36" customHeight="1" x14ac:dyDescent="0.25">
      <c r="A68" s="18" t="s">
        <v>96</v>
      </c>
      <c r="B68" s="94" t="s">
        <v>300</v>
      </c>
      <c r="C68" s="89"/>
      <c r="D68" s="90"/>
      <c r="E68" s="19">
        <v>60</v>
      </c>
      <c r="F68" s="1"/>
      <c r="G68" s="20">
        <f>+E68*F68</f>
        <v>0</v>
      </c>
      <c r="H68" s="89"/>
      <c r="I68" s="90"/>
      <c r="J68" s="19">
        <v>30</v>
      </c>
      <c r="K68" s="1"/>
      <c r="L68" s="20">
        <f>+J68*K68</f>
        <v>0</v>
      </c>
      <c r="M68" s="89"/>
      <c r="N68" s="90"/>
      <c r="O68" s="19">
        <v>30</v>
      </c>
      <c r="P68" s="1"/>
      <c r="Q68" s="20">
        <f>+O68*P68</f>
        <v>0</v>
      </c>
      <c r="R68" s="89"/>
      <c r="S68" s="90"/>
      <c r="T68" s="19">
        <v>15</v>
      </c>
      <c r="U68" s="1"/>
      <c r="V68" s="20">
        <f>+T68*U68</f>
        <v>0</v>
      </c>
      <c r="W68" s="56"/>
      <c r="X68" s="56"/>
      <c r="Y68" s="57">
        <f>+E68+J68+O68+T68</f>
        <v>135</v>
      </c>
      <c r="Z68" s="61">
        <v>0</v>
      </c>
      <c r="AA68" s="60">
        <f>+Y68*Z68</f>
        <v>0</v>
      </c>
    </row>
    <row r="69" spans="1:27" ht="27.75" customHeight="1" x14ac:dyDescent="0.25">
      <c r="A69" s="96"/>
      <c r="B69" s="67" t="s">
        <v>505</v>
      </c>
      <c r="C69" s="73"/>
      <c r="D69" s="68"/>
      <c r="E69" s="69"/>
      <c r="F69" s="70"/>
      <c r="G69" s="71">
        <f>SUM(G65:G68)</f>
        <v>0</v>
      </c>
      <c r="H69" s="73"/>
      <c r="I69" s="68"/>
      <c r="J69" s="69"/>
      <c r="K69" s="70"/>
      <c r="L69" s="71">
        <f>SUM(L65:L68)</f>
        <v>0</v>
      </c>
      <c r="M69" s="73"/>
      <c r="N69" s="68"/>
      <c r="O69" s="69"/>
      <c r="P69" s="70"/>
      <c r="Q69" s="71">
        <f>SUM(Q65:Q68)</f>
        <v>0</v>
      </c>
      <c r="R69" s="73"/>
      <c r="S69" s="68"/>
      <c r="T69" s="69"/>
      <c r="U69" s="70"/>
      <c r="V69" s="71">
        <f>SUM(V65:V68)</f>
        <v>0</v>
      </c>
      <c r="W69" s="55"/>
      <c r="X69" s="55"/>
      <c r="Y69" s="57" t="s">
        <v>49</v>
      </c>
      <c r="Z69" s="59"/>
      <c r="AA69" s="60">
        <f>SUM(AA65:AA66)</f>
        <v>0</v>
      </c>
    </row>
    <row r="70" spans="1:27" x14ac:dyDescent="0.25">
      <c r="A70" s="98"/>
      <c r="B70" s="21"/>
      <c r="C70" s="74"/>
      <c r="D70" s="22"/>
      <c r="E70" s="23"/>
      <c r="F70" s="26"/>
      <c r="G70" s="27"/>
      <c r="H70" s="74"/>
      <c r="I70" s="22"/>
      <c r="J70" s="23"/>
      <c r="K70" s="26"/>
      <c r="L70" s="27"/>
      <c r="M70" s="74"/>
      <c r="N70" s="22"/>
      <c r="O70" s="23"/>
      <c r="P70" s="26"/>
      <c r="Q70" s="27"/>
      <c r="R70" s="74"/>
      <c r="S70" s="22"/>
      <c r="T70" s="23"/>
      <c r="U70" s="26"/>
      <c r="V70" s="27"/>
      <c r="W70" s="56"/>
      <c r="X70" s="56"/>
      <c r="Y70" s="57"/>
      <c r="Z70" s="59"/>
      <c r="AA70" s="59"/>
    </row>
    <row r="71" spans="1:27" ht="36.75" customHeight="1" x14ac:dyDescent="0.25">
      <c r="A71" s="95">
        <v>11</v>
      </c>
      <c r="B71" s="12" t="s">
        <v>479</v>
      </c>
      <c r="C71" s="75"/>
      <c r="D71" s="14"/>
      <c r="E71" s="15"/>
      <c r="F71" s="16"/>
      <c r="G71" s="17"/>
      <c r="H71" s="75"/>
      <c r="I71" s="14"/>
      <c r="J71" s="15"/>
      <c r="K71" s="16"/>
      <c r="L71" s="17"/>
      <c r="M71" s="75"/>
      <c r="N71" s="14"/>
      <c r="O71" s="15"/>
      <c r="P71" s="16"/>
      <c r="Q71" s="17"/>
      <c r="R71" s="75"/>
      <c r="S71" s="14"/>
      <c r="T71" s="15"/>
      <c r="U71" s="16"/>
      <c r="V71" s="17"/>
      <c r="W71" s="55"/>
      <c r="X71" s="56"/>
      <c r="Y71" s="57" t="s">
        <v>49</v>
      </c>
      <c r="Z71" s="58"/>
      <c r="AA71" s="58"/>
    </row>
    <row r="72" spans="1:27" ht="36.75" customHeight="1" x14ac:dyDescent="0.25">
      <c r="A72" s="18" t="s">
        <v>63</v>
      </c>
      <c r="B72" s="94" t="s">
        <v>305</v>
      </c>
      <c r="C72" s="89"/>
      <c r="D72" s="90"/>
      <c r="E72" s="19">
        <v>120</v>
      </c>
      <c r="F72" s="1"/>
      <c r="G72" s="20">
        <f>+E72*F72</f>
        <v>0</v>
      </c>
      <c r="H72" s="89"/>
      <c r="I72" s="90"/>
      <c r="J72" s="19">
        <v>60</v>
      </c>
      <c r="K72" s="1"/>
      <c r="L72" s="20">
        <f>+J72*K72</f>
        <v>0</v>
      </c>
      <c r="M72" s="89"/>
      <c r="N72" s="90"/>
      <c r="O72" s="19">
        <v>45</v>
      </c>
      <c r="P72" s="1"/>
      <c r="Q72" s="20">
        <f>+O72*P72</f>
        <v>0</v>
      </c>
      <c r="R72" s="89"/>
      <c r="S72" s="90"/>
      <c r="T72" s="19">
        <v>15</v>
      </c>
      <c r="U72" s="1"/>
      <c r="V72" s="20">
        <f>+T72*U72</f>
        <v>0</v>
      </c>
      <c r="W72" s="56"/>
      <c r="X72" s="56"/>
      <c r="Y72" s="57"/>
      <c r="Z72" s="61"/>
      <c r="AA72" s="60"/>
    </row>
    <row r="73" spans="1:27" ht="36.75" customHeight="1" x14ac:dyDescent="0.25">
      <c r="A73" s="18" t="s">
        <v>64</v>
      </c>
      <c r="B73" s="94" t="s">
        <v>306</v>
      </c>
      <c r="C73" s="89"/>
      <c r="D73" s="90"/>
      <c r="E73" s="19">
        <v>120</v>
      </c>
      <c r="F73" s="1"/>
      <c r="G73" s="20">
        <f>+E73*F73</f>
        <v>0</v>
      </c>
      <c r="H73" s="89"/>
      <c r="I73" s="90"/>
      <c r="J73" s="19">
        <v>60</v>
      </c>
      <c r="K73" s="1"/>
      <c r="L73" s="20">
        <f>+J73*K73</f>
        <v>0</v>
      </c>
      <c r="M73" s="89"/>
      <c r="N73" s="90"/>
      <c r="O73" s="19">
        <v>45</v>
      </c>
      <c r="P73" s="1"/>
      <c r="Q73" s="20">
        <f>+O73*P73</f>
        <v>0</v>
      </c>
      <c r="R73" s="89"/>
      <c r="S73" s="90"/>
      <c r="T73" s="19">
        <v>15</v>
      </c>
      <c r="U73" s="1"/>
      <c r="V73" s="20">
        <f>+T73*U73</f>
        <v>0</v>
      </c>
      <c r="W73" s="56"/>
      <c r="X73" s="56"/>
      <c r="Y73" s="57"/>
      <c r="Z73" s="61"/>
      <c r="AA73" s="60"/>
    </row>
    <row r="74" spans="1:27" ht="29.25" customHeight="1" x14ac:dyDescent="0.25">
      <c r="A74" s="96"/>
      <c r="B74" s="67" t="s">
        <v>506</v>
      </c>
      <c r="C74" s="73"/>
      <c r="D74" s="68"/>
      <c r="E74" s="69"/>
      <c r="F74" s="70"/>
      <c r="G74" s="71">
        <f>SUM(G72:G73)</f>
        <v>0</v>
      </c>
      <c r="H74" s="73"/>
      <c r="I74" s="68"/>
      <c r="J74" s="69"/>
      <c r="K74" s="70"/>
      <c r="L74" s="71">
        <f>SUM(L72:L73)</f>
        <v>0</v>
      </c>
      <c r="M74" s="73"/>
      <c r="N74" s="68"/>
      <c r="O74" s="69"/>
      <c r="P74" s="70"/>
      <c r="Q74" s="71">
        <f>SUM(Q72:Q73)</f>
        <v>0</v>
      </c>
      <c r="R74" s="73"/>
      <c r="S74" s="68"/>
      <c r="T74" s="69"/>
      <c r="U74" s="70"/>
      <c r="V74" s="71">
        <f>SUM(V72:V73)</f>
        <v>0</v>
      </c>
      <c r="W74" s="55"/>
      <c r="X74" s="55"/>
      <c r="Y74" s="57" t="s">
        <v>49</v>
      </c>
      <c r="Z74" s="59"/>
      <c r="AA74" s="60">
        <f>SUM(AA72:AA73)</f>
        <v>0</v>
      </c>
    </row>
    <row r="75" spans="1:27" x14ac:dyDescent="0.25">
      <c r="A75" s="98"/>
      <c r="B75" s="21"/>
      <c r="C75" s="74"/>
      <c r="D75" s="22"/>
      <c r="E75" s="23"/>
      <c r="F75" s="26"/>
      <c r="G75" s="27"/>
      <c r="H75" s="74"/>
      <c r="I75" s="22"/>
      <c r="J75" s="23"/>
      <c r="K75" s="26"/>
      <c r="L75" s="27"/>
      <c r="M75" s="74"/>
      <c r="N75" s="22"/>
      <c r="O75" s="23"/>
      <c r="P75" s="26"/>
      <c r="Q75" s="27"/>
      <c r="R75" s="74"/>
      <c r="S75" s="22"/>
      <c r="T75" s="23"/>
      <c r="U75" s="26"/>
      <c r="V75" s="27"/>
      <c r="W75" s="56"/>
      <c r="X75" s="56"/>
      <c r="Y75" s="57" t="s">
        <v>49</v>
      </c>
      <c r="Z75" s="59"/>
      <c r="AA75" s="59"/>
    </row>
    <row r="76" spans="1:27" ht="55.5" customHeight="1" x14ac:dyDescent="0.25">
      <c r="A76" s="95">
        <v>12</v>
      </c>
      <c r="B76" s="12" t="s">
        <v>478</v>
      </c>
      <c r="C76" s="75"/>
      <c r="D76" s="14"/>
      <c r="E76" s="15"/>
      <c r="F76" s="16"/>
      <c r="G76" s="17"/>
      <c r="H76" s="75"/>
      <c r="I76" s="14"/>
      <c r="J76" s="15"/>
      <c r="K76" s="16"/>
      <c r="L76" s="17"/>
      <c r="M76" s="75"/>
      <c r="N76" s="14"/>
      <c r="O76" s="15"/>
      <c r="P76" s="16"/>
      <c r="Q76" s="17"/>
      <c r="R76" s="75"/>
      <c r="S76" s="14"/>
      <c r="T76" s="15"/>
      <c r="U76" s="16"/>
      <c r="V76" s="17"/>
      <c r="W76" s="55"/>
      <c r="X76" s="56"/>
      <c r="Y76" s="57" t="s">
        <v>49</v>
      </c>
      <c r="Z76" s="58"/>
      <c r="AA76" s="58"/>
    </row>
    <row r="77" spans="1:27" ht="37.5" customHeight="1" x14ac:dyDescent="0.25">
      <c r="A77" s="18" t="s">
        <v>80</v>
      </c>
      <c r="B77" s="94" t="s">
        <v>305</v>
      </c>
      <c r="C77" s="89"/>
      <c r="D77" s="90"/>
      <c r="E77" s="19">
        <v>90</v>
      </c>
      <c r="F77" s="1"/>
      <c r="G77" s="20">
        <f>+E77*F77</f>
        <v>0</v>
      </c>
      <c r="H77" s="89"/>
      <c r="I77" s="90"/>
      <c r="J77" s="19">
        <v>45</v>
      </c>
      <c r="K77" s="1"/>
      <c r="L77" s="20">
        <f>+J77*K77</f>
        <v>0</v>
      </c>
      <c r="M77" s="89"/>
      <c r="N77" s="90"/>
      <c r="O77" s="19">
        <v>30</v>
      </c>
      <c r="P77" s="1"/>
      <c r="Q77" s="20">
        <f>+O77*P77</f>
        <v>0</v>
      </c>
      <c r="R77" s="89"/>
      <c r="S77" s="90"/>
      <c r="T77" s="19">
        <v>15</v>
      </c>
      <c r="U77" s="1"/>
      <c r="V77" s="20">
        <f>+T77*U77</f>
        <v>0</v>
      </c>
      <c r="W77" s="56"/>
      <c r="X77" s="56"/>
      <c r="Y77" s="57"/>
      <c r="Z77" s="61"/>
      <c r="AA77" s="60"/>
    </row>
    <row r="78" spans="1:27" ht="37.5" customHeight="1" x14ac:dyDescent="0.25">
      <c r="A78" s="18" t="s">
        <v>81</v>
      </c>
      <c r="B78" s="94" t="s">
        <v>471</v>
      </c>
      <c r="C78" s="89"/>
      <c r="D78" s="90"/>
      <c r="E78" s="19">
        <v>90</v>
      </c>
      <c r="F78" s="1"/>
      <c r="G78" s="20">
        <f>+E78*F78</f>
        <v>0</v>
      </c>
      <c r="H78" s="89"/>
      <c r="I78" s="90"/>
      <c r="J78" s="19">
        <v>45</v>
      </c>
      <c r="K78" s="1"/>
      <c r="L78" s="20">
        <f>+J78*K78</f>
        <v>0</v>
      </c>
      <c r="M78" s="89"/>
      <c r="N78" s="90"/>
      <c r="O78" s="19">
        <v>30</v>
      </c>
      <c r="P78" s="1"/>
      <c r="Q78" s="20">
        <f>+O78*P78</f>
        <v>0</v>
      </c>
      <c r="R78" s="89"/>
      <c r="S78" s="90"/>
      <c r="T78" s="19">
        <v>15</v>
      </c>
      <c r="U78" s="1"/>
      <c r="V78" s="20">
        <f>+T78*U78</f>
        <v>0</v>
      </c>
      <c r="W78" s="56"/>
      <c r="X78" s="56"/>
      <c r="Y78" s="57"/>
      <c r="Z78" s="61"/>
      <c r="AA78" s="60"/>
    </row>
    <row r="79" spans="1:27" ht="23.25" customHeight="1" x14ac:dyDescent="0.25">
      <c r="A79" s="99"/>
      <c r="B79" s="67" t="s">
        <v>507</v>
      </c>
      <c r="C79" s="73"/>
      <c r="D79" s="68"/>
      <c r="E79" s="69"/>
      <c r="F79" s="72"/>
      <c r="G79" s="71">
        <f>SUM(G77:G78)</f>
        <v>0</v>
      </c>
      <c r="H79" s="73"/>
      <c r="I79" s="68"/>
      <c r="J79" s="69"/>
      <c r="K79" s="72"/>
      <c r="L79" s="71">
        <f>SUM(L77:L78)</f>
        <v>0</v>
      </c>
      <c r="M79" s="73"/>
      <c r="N79" s="68"/>
      <c r="O79" s="69"/>
      <c r="P79" s="72"/>
      <c r="Q79" s="71">
        <f>SUM(Q77:Q78)</f>
        <v>0</v>
      </c>
      <c r="R79" s="73"/>
      <c r="S79" s="68"/>
      <c r="T79" s="69"/>
      <c r="U79" s="72"/>
      <c r="V79" s="71">
        <f>SUM(V77:V78)</f>
        <v>0</v>
      </c>
      <c r="W79" s="56"/>
      <c r="X79" s="56"/>
      <c r="Y79" s="57" t="s">
        <v>49</v>
      </c>
      <c r="Z79" s="59"/>
      <c r="AA79" s="60">
        <f>SUM(AA77:AA78)</f>
        <v>0</v>
      </c>
    </row>
    <row r="80" spans="1:27" x14ac:dyDescent="0.25">
      <c r="A80" s="98"/>
      <c r="B80" s="21"/>
      <c r="C80" s="74"/>
      <c r="D80" s="22"/>
      <c r="E80" s="23"/>
      <c r="F80" s="26"/>
      <c r="G80" s="27"/>
      <c r="H80" s="74"/>
      <c r="I80" s="22"/>
      <c r="J80" s="23"/>
      <c r="K80" s="26"/>
      <c r="L80" s="27"/>
      <c r="M80" s="74"/>
      <c r="N80" s="22"/>
      <c r="O80" s="23"/>
      <c r="P80" s="26"/>
      <c r="Q80" s="27"/>
      <c r="R80" s="74"/>
      <c r="S80" s="22"/>
      <c r="T80" s="23"/>
      <c r="U80" s="26"/>
      <c r="V80" s="27"/>
      <c r="W80" s="56"/>
      <c r="X80" s="56"/>
      <c r="Y80" s="57" t="s">
        <v>49</v>
      </c>
      <c r="Z80" s="59"/>
      <c r="AA80" s="59"/>
    </row>
    <row r="81" spans="1:27" s="115" customFormat="1" ht="30" customHeight="1" x14ac:dyDescent="0.25">
      <c r="A81" s="103"/>
      <c r="B81" s="104" t="s">
        <v>187</v>
      </c>
      <c r="C81" s="116"/>
      <c r="D81" s="106"/>
      <c r="E81" s="107"/>
      <c r="F81" s="108"/>
      <c r="G81" s="109"/>
      <c r="H81" s="117"/>
      <c r="I81" s="106"/>
      <c r="J81" s="107"/>
      <c r="K81" s="108"/>
      <c r="L81" s="109"/>
      <c r="M81" s="117"/>
      <c r="N81" s="106"/>
      <c r="O81" s="107"/>
      <c r="P81" s="108"/>
      <c r="Q81" s="109"/>
      <c r="R81" s="117"/>
      <c r="S81" s="106"/>
      <c r="T81" s="107"/>
      <c r="U81" s="108"/>
      <c r="V81" s="109"/>
      <c r="W81" s="111"/>
      <c r="X81" s="112"/>
      <c r="Y81" s="113"/>
      <c r="Z81" s="114"/>
      <c r="AA81" s="114"/>
    </row>
    <row r="82" spans="1:27" ht="47.25" customHeight="1" x14ac:dyDescent="0.25">
      <c r="A82" s="95">
        <v>13</v>
      </c>
      <c r="B82" s="12" t="s">
        <v>307</v>
      </c>
      <c r="C82" s="75"/>
      <c r="D82" s="14"/>
      <c r="E82" s="15"/>
      <c r="F82" s="16"/>
      <c r="G82" s="17"/>
      <c r="H82" s="75"/>
      <c r="I82" s="14"/>
      <c r="J82" s="15"/>
      <c r="K82" s="16"/>
      <c r="L82" s="17"/>
      <c r="M82" s="75"/>
      <c r="N82" s="14"/>
      <c r="O82" s="15"/>
      <c r="P82" s="16"/>
      <c r="Q82" s="17"/>
      <c r="R82" s="75"/>
      <c r="S82" s="14"/>
      <c r="T82" s="15"/>
      <c r="U82" s="16"/>
      <c r="V82" s="17"/>
      <c r="W82" s="55"/>
      <c r="X82" s="56"/>
      <c r="Y82" s="57" t="s">
        <v>49</v>
      </c>
      <c r="Z82" s="58"/>
      <c r="AA82" s="58"/>
    </row>
    <row r="83" spans="1:27" ht="43.5" customHeight="1" x14ac:dyDescent="0.25">
      <c r="A83" s="18" t="s">
        <v>82</v>
      </c>
      <c r="B83" s="94" t="s">
        <v>308</v>
      </c>
      <c r="C83" s="89"/>
      <c r="D83" s="90"/>
      <c r="E83" s="19">
        <v>30</v>
      </c>
      <c r="F83" s="1"/>
      <c r="G83" s="20">
        <f t="shared" ref="G83:G88" si="19">+E83*F83</f>
        <v>0</v>
      </c>
      <c r="H83" s="89"/>
      <c r="I83" s="90"/>
      <c r="J83" s="19">
        <v>15</v>
      </c>
      <c r="K83" s="1"/>
      <c r="L83" s="20">
        <f t="shared" ref="L83:L88" si="20">+J83*K83</f>
        <v>0</v>
      </c>
      <c r="M83" s="89"/>
      <c r="N83" s="90"/>
      <c r="O83" s="19">
        <v>15</v>
      </c>
      <c r="P83" s="1"/>
      <c r="Q83" s="20">
        <f t="shared" ref="Q83:Q88" si="21">+O83*P83</f>
        <v>0</v>
      </c>
      <c r="R83" s="89"/>
      <c r="S83" s="90"/>
      <c r="T83" s="19">
        <v>15</v>
      </c>
      <c r="U83" s="1"/>
      <c r="V83" s="20">
        <f t="shared" ref="V83:V88" si="22">+T83*U83</f>
        <v>0</v>
      </c>
      <c r="W83" s="56"/>
      <c r="X83" s="56"/>
      <c r="Y83" s="57">
        <f>+E83+J83+O83+T83</f>
        <v>75</v>
      </c>
      <c r="Z83" s="61">
        <v>0</v>
      </c>
      <c r="AA83" s="60">
        <f t="shared" ref="AA83:AA88" si="23">+Y83*Z83</f>
        <v>0</v>
      </c>
    </row>
    <row r="84" spans="1:27" ht="41.25" customHeight="1" x14ac:dyDescent="0.25">
      <c r="A84" s="18" t="s">
        <v>83</v>
      </c>
      <c r="B84" s="94" t="s">
        <v>310</v>
      </c>
      <c r="C84" s="89"/>
      <c r="D84" s="90"/>
      <c r="E84" s="19">
        <v>30</v>
      </c>
      <c r="F84" s="1"/>
      <c r="G84" s="20">
        <f t="shared" si="19"/>
        <v>0</v>
      </c>
      <c r="H84" s="89"/>
      <c r="I84" s="90"/>
      <c r="J84" s="19">
        <v>15</v>
      </c>
      <c r="K84" s="1"/>
      <c r="L84" s="20">
        <f t="shared" si="20"/>
        <v>0</v>
      </c>
      <c r="M84" s="89"/>
      <c r="N84" s="90"/>
      <c r="O84" s="19">
        <v>15</v>
      </c>
      <c r="P84" s="1"/>
      <c r="Q84" s="20">
        <f t="shared" si="21"/>
        <v>0</v>
      </c>
      <c r="R84" s="89"/>
      <c r="S84" s="90"/>
      <c r="T84" s="19">
        <v>15</v>
      </c>
      <c r="U84" s="1"/>
      <c r="V84" s="20">
        <f t="shared" si="22"/>
        <v>0</v>
      </c>
      <c r="W84" s="56"/>
      <c r="X84" s="56"/>
      <c r="Y84" s="57">
        <f>+E84+J84+O84+T84</f>
        <v>75</v>
      </c>
      <c r="Z84" s="61">
        <v>0</v>
      </c>
      <c r="AA84" s="60">
        <f t="shared" si="23"/>
        <v>0</v>
      </c>
    </row>
    <row r="85" spans="1:27" ht="43.5" customHeight="1" x14ac:dyDescent="0.25">
      <c r="A85" s="18" t="s">
        <v>97</v>
      </c>
      <c r="B85" s="94" t="s">
        <v>313</v>
      </c>
      <c r="C85" s="89"/>
      <c r="D85" s="90"/>
      <c r="E85" s="19">
        <v>30</v>
      </c>
      <c r="F85" s="1"/>
      <c r="G85" s="20">
        <f t="shared" si="19"/>
        <v>0</v>
      </c>
      <c r="H85" s="89"/>
      <c r="I85" s="90"/>
      <c r="J85" s="19">
        <v>15</v>
      </c>
      <c r="K85" s="1"/>
      <c r="L85" s="20">
        <f t="shared" si="20"/>
        <v>0</v>
      </c>
      <c r="M85" s="89"/>
      <c r="N85" s="90"/>
      <c r="O85" s="19">
        <v>15</v>
      </c>
      <c r="P85" s="1"/>
      <c r="Q85" s="20">
        <f t="shared" si="21"/>
        <v>0</v>
      </c>
      <c r="R85" s="89"/>
      <c r="S85" s="90"/>
      <c r="T85" s="19">
        <v>15</v>
      </c>
      <c r="U85" s="1"/>
      <c r="V85" s="20">
        <f t="shared" si="22"/>
        <v>0</v>
      </c>
      <c r="W85" s="56"/>
      <c r="X85" s="56"/>
      <c r="Y85" s="57">
        <f>+E85+J85+O85+T85</f>
        <v>75</v>
      </c>
      <c r="Z85" s="61">
        <v>0</v>
      </c>
      <c r="AA85" s="60">
        <f t="shared" si="23"/>
        <v>0</v>
      </c>
    </row>
    <row r="86" spans="1:27" ht="43.5" customHeight="1" x14ac:dyDescent="0.25">
      <c r="A86" s="18" t="s">
        <v>98</v>
      </c>
      <c r="B86" s="94" t="s">
        <v>309</v>
      </c>
      <c r="C86" s="89"/>
      <c r="D86" s="90"/>
      <c r="E86" s="19">
        <v>30</v>
      </c>
      <c r="F86" s="1"/>
      <c r="G86" s="20">
        <f t="shared" si="19"/>
        <v>0</v>
      </c>
      <c r="H86" s="89"/>
      <c r="I86" s="90"/>
      <c r="J86" s="19">
        <v>15</v>
      </c>
      <c r="K86" s="1"/>
      <c r="L86" s="20">
        <f t="shared" si="20"/>
        <v>0</v>
      </c>
      <c r="M86" s="89"/>
      <c r="N86" s="90"/>
      <c r="O86" s="19">
        <v>15</v>
      </c>
      <c r="P86" s="1"/>
      <c r="Q86" s="20">
        <f t="shared" si="21"/>
        <v>0</v>
      </c>
      <c r="R86" s="89"/>
      <c r="S86" s="90"/>
      <c r="T86" s="19">
        <v>15</v>
      </c>
      <c r="U86" s="1"/>
      <c r="V86" s="20">
        <f t="shared" si="22"/>
        <v>0</v>
      </c>
      <c r="W86" s="56"/>
      <c r="X86" s="56"/>
      <c r="Y86" s="57">
        <v>30</v>
      </c>
      <c r="Z86" s="61">
        <v>0</v>
      </c>
      <c r="AA86" s="60">
        <f t="shared" si="23"/>
        <v>0</v>
      </c>
    </row>
    <row r="87" spans="1:27" ht="38.25" x14ac:dyDescent="0.25">
      <c r="A87" s="18" t="s">
        <v>171</v>
      </c>
      <c r="B87" s="94" t="s">
        <v>311</v>
      </c>
      <c r="C87" s="89"/>
      <c r="D87" s="90"/>
      <c r="E87" s="19">
        <v>30</v>
      </c>
      <c r="F87" s="1"/>
      <c r="G87" s="20">
        <f t="shared" si="19"/>
        <v>0</v>
      </c>
      <c r="H87" s="89"/>
      <c r="I87" s="90"/>
      <c r="J87" s="19">
        <v>15</v>
      </c>
      <c r="K87" s="1"/>
      <c r="L87" s="20">
        <f t="shared" si="20"/>
        <v>0</v>
      </c>
      <c r="M87" s="89"/>
      <c r="N87" s="90"/>
      <c r="O87" s="19">
        <v>15</v>
      </c>
      <c r="P87" s="1"/>
      <c r="Q87" s="20">
        <f t="shared" si="21"/>
        <v>0</v>
      </c>
      <c r="R87" s="89"/>
      <c r="S87" s="90"/>
      <c r="T87" s="19">
        <v>15</v>
      </c>
      <c r="U87" s="1"/>
      <c r="V87" s="20">
        <f t="shared" si="22"/>
        <v>0</v>
      </c>
      <c r="W87" s="56"/>
      <c r="X87" s="56"/>
      <c r="Y87" s="57">
        <v>30</v>
      </c>
      <c r="Z87" s="61">
        <v>0</v>
      </c>
      <c r="AA87" s="60">
        <f t="shared" si="23"/>
        <v>0</v>
      </c>
    </row>
    <row r="88" spans="1:27" ht="43.5" customHeight="1" x14ac:dyDescent="0.25">
      <c r="A88" s="18" t="s">
        <v>172</v>
      </c>
      <c r="B88" s="94" t="s">
        <v>312</v>
      </c>
      <c r="C88" s="89"/>
      <c r="D88" s="90"/>
      <c r="E88" s="19">
        <v>30</v>
      </c>
      <c r="F88" s="1"/>
      <c r="G88" s="20">
        <f t="shared" si="19"/>
        <v>0</v>
      </c>
      <c r="H88" s="89"/>
      <c r="I88" s="90"/>
      <c r="J88" s="19">
        <v>15</v>
      </c>
      <c r="K88" s="1"/>
      <c r="L88" s="20">
        <f t="shared" si="20"/>
        <v>0</v>
      </c>
      <c r="M88" s="89"/>
      <c r="N88" s="90"/>
      <c r="O88" s="19">
        <v>15</v>
      </c>
      <c r="P88" s="1"/>
      <c r="Q88" s="20">
        <f t="shared" si="21"/>
        <v>0</v>
      </c>
      <c r="R88" s="89"/>
      <c r="S88" s="90"/>
      <c r="T88" s="19">
        <v>15</v>
      </c>
      <c r="U88" s="1"/>
      <c r="V88" s="20">
        <f t="shared" si="22"/>
        <v>0</v>
      </c>
      <c r="W88" s="56"/>
      <c r="X88" s="56"/>
      <c r="Y88" s="57">
        <v>30</v>
      </c>
      <c r="Z88" s="61">
        <v>0</v>
      </c>
      <c r="AA88" s="60">
        <f t="shared" si="23"/>
        <v>0</v>
      </c>
    </row>
    <row r="89" spans="1:27" ht="28.5" customHeight="1" x14ac:dyDescent="0.25">
      <c r="A89" s="96"/>
      <c r="B89" s="67" t="s">
        <v>508</v>
      </c>
      <c r="C89" s="73"/>
      <c r="D89" s="68"/>
      <c r="E89" s="69"/>
      <c r="F89" s="70"/>
      <c r="G89" s="71">
        <f>SUM(G83:G88)</f>
        <v>0</v>
      </c>
      <c r="H89" s="73"/>
      <c r="I89" s="68"/>
      <c r="J89" s="69"/>
      <c r="K89" s="70"/>
      <c r="L89" s="71">
        <f>SUM(L83:L88)</f>
        <v>0</v>
      </c>
      <c r="M89" s="73"/>
      <c r="N89" s="68"/>
      <c r="O89" s="69"/>
      <c r="P89" s="70"/>
      <c r="Q89" s="71">
        <f>SUM(Q83:Q88)</f>
        <v>0</v>
      </c>
      <c r="R89" s="73"/>
      <c r="S89" s="68"/>
      <c r="T89" s="69"/>
      <c r="U89" s="70"/>
      <c r="V89" s="71">
        <f>SUM(V83:V88)</f>
        <v>0</v>
      </c>
      <c r="W89" s="55"/>
      <c r="X89" s="55"/>
      <c r="Y89" s="57" t="s">
        <v>49</v>
      </c>
      <c r="Z89" s="59"/>
      <c r="AA89" s="60">
        <f>SUM(AA18:AA86)</f>
        <v>0</v>
      </c>
    </row>
    <row r="90" spans="1:27" x14ac:dyDescent="0.25">
      <c r="A90" s="97"/>
      <c r="B90" s="21"/>
      <c r="C90" s="76"/>
      <c r="D90" s="31"/>
      <c r="E90" s="29"/>
      <c r="F90" s="24"/>
      <c r="G90" s="27"/>
      <c r="H90" s="76"/>
      <c r="I90" s="31"/>
      <c r="J90" s="29"/>
      <c r="K90" s="24"/>
      <c r="L90" s="27"/>
      <c r="M90" s="76"/>
      <c r="N90" s="31"/>
      <c r="O90" s="29"/>
      <c r="P90" s="24"/>
      <c r="Q90" s="27"/>
      <c r="R90" s="76"/>
      <c r="S90" s="31"/>
      <c r="T90" s="29"/>
      <c r="U90" s="24"/>
      <c r="V90" s="27"/>
      <c r="W90" s="55"/>
      <c r="X90" s="55"/>
      <c r="Y90" s="57" t="s">
        <v>49</v>
      </c>
      <c r="Z90" s="59"/>
      <c r="AA90" s="60"/>
    </row>
    <row r="91" spans="1:27" ht="54.75" customHeight="1" x14ac:dyDescent="0.25">
      <c r="A91" s="95">
        <v>14</v>
      </c>
      <c r="B91" s="12" t="s">
        <v>472</v>
      </c>
      <c r="C91" s="75"/>
      <c r="D91" s="14"/>
      <c r="E91" s="15"/>
      <c r="F91" s="16"/>
      <c r="G91" s="17"/>
      <c r="H91" s="75"/>
      <c r="I91" s="14"/>
      <c r="J91" s="15"/>
      <c r="K91" s="16"/>
      <c r="L91" s="17"/>
      <c r="M91" s="75"/>
      <c r="N91" s="14"/>
      <c r="O91" s="15"/>
      <c r="P91" s="16"/>
      <c r="Q91" s="17"/>
      <c r="R91" s="75"/>
      <c r="S91" s="14"/>
      <c r="T91" s="15"/>
      <c r="U91" s="16"/>
      <c r="V91" s="17"/>
      <c r="W91" s="55"/>
      <c r="X91" s="56"/>
      <c r="Y91" s="57" t="s">
        <v>49</v>
      </c>
      <c r="Z91" s="58"/>
      <c r="AA91" s="58"/>
    </row>
    <row r="92" spans="1:27" ht="41.25" customHeight="1" x14ac:dyDescent="0.25">
      <c r="A92" s="18" t="s">
        <v>65</v>
      </c>
      <c r="B92" s="94" t="s">
        <v>314</v>
      </c>
      <c r="C92" s="89"/>
      <c r="D92" s="90"/>
      <c r="E92" s="19">
        <v>60</v>
      </c>
      <c r="F92" s="1"/>
      <c r="G92" s="20">
        <f>+E92*F92</f>
        <v>0</v>
      </c>
      <c r="H92" s="89"/>
      <c r="I92" s="90"/>
      <c r="J92" s="19">
        <v>30</v>
      </c>
      <c r="K92" s="1"/>
      <c r="L92" s="20">
        <f>+J92*K92</f>
        <v>0</v>
      </c>
      <c r="M92" s="89"/>
      <c r="N92" s="90"/>
      <c r="O92" s="19">
        <v>30</v>
      </c>
      <c r="P92" s="1"/>
      <c r="Q92" s="20">
        <f>+O92*P92</f>
        <v>0</v>
      </c>
      <c r="R92" s="89"/>
      <c r="S92" s="90"/>
      <c r="T92" s="19">
        <v>15</v>
      </c>
      <c r="U92" s="1"/>
      <c r="V92" s="20">
        <f>+T92*U92</f>
        <v>0</v>
      </c>
      <c r="W92" s="56"/>
      <c r="X92" s="56"/>
      <c r="Y92" s="57">
        <f>+E92+J92+O92+T92</f>
        <v>135</v>
      </c>
      <c r="Z92" s="61">
        <v>0</v>
      </c>
      <c r="AA92" s="60">
        <f>+Y92*Z92</f>
        <v>0</v>
      </c>
    </row>
    <row r="93" spans="1:27" ht="41.25" customHeight="1" x14ac:dyDescent="0.25">
      <c r="A93" s="18" t="s">
        <v>66</v>
      </c>
      <c r="B93" s="94" t="s">
        <v>315</v>
      </c>
      <c r="C93" s="89"/>
      <c r="D93" s="90"/>
      <c r="E93" s="19">
        <v>60</v>
      </c>
      <c r="F93" s="1"/>
      <c r="G93" s="20">
        <f>+E93*F93</f>
        <v>0</v>
      </c>
      <c r="H93" s="89"/>
      <c r="I93" s="90"/>
      <c r="J93" s="19">
        <v>30</v>
      </c>
      <c r="K93" s="1"/>
      <c r="L93" s="20">
        <f>+J93*K93</f>
        <v>0</v>
      </c>
      <c r="M93" s="89"/>
      <c r="N93" s="90"/>
      <c r="O93" s="19">
        <v>30</v>
      </c>
      <c r="P93" s="1"/>
      <c r="Q93" s="20">
        <f>+O93*P93</f>
        <v>0</v>
      </c>
      <c r="R93" s="89"/>
      <c r="S93" s="90"/>
      <c r="T93" s="19">
        <v>15</v>
      </c>
      <c r="U93" s="1"/>
      <c r="V93" s="20">
        <f>+T93*U93</f>
        <v>0</v>
      </c>
      <c r="W93" s="56"/>
      <c r="X93" s="56"/>
      <c r="Y93" s="57">
        <f>+E93+J93+O93+T93</f>
        <v>135</v>
      </c>
      <c r="Z93" s="61">
        <v>0</v>
      </c>
      <c r="AA93" s="60">
        <f>+Y93*Z93</f>
        <v>0</v>
      </c>
    </row>
    <row r="94" spans="1:27" ht="25.5" customHeight="1" x14ac:dyDescent="0.25">
      <c r="A94" s="96"/>
      <c r="B94" s="67" t="s">
        <v>509</v>
      </c>
      <c r="C94" s="73"/>
      <c r="D94" s="68"/>
      <c r="E94" s="69"/>
      <c r="F94" s="70"/>
      <c r="G94" s="71">
        <f>SUM(G92:G93)</f>
        <v>0</v>
      </c>
      <c r="H94" s="73"/>
      <c r="I94" s="68"/>
      <c r="J94" s="69"/>
      <c r="K94" s="70"/>
      <c r="L94" s="71">
        <f>SUM(L92:L93)</f>
        <v>0</v>
      </c>
      <c r="M94" s="73"/>
      <c r="N94" s="68"/>
      <c r="O94" s="69"/>
      <c r="P94" s="70"/>
      <c r="Q94" s="71">
        <f>SUM(Q92:Q93)</f>
        <v>0</v>
      </c>
      <c r="R94" s="73"/>
      <c r="S94" s="68"/>
      <c r="T94" s="69"/>
      <c r="U94" s="70"/>
      <c r="V94" s="71">
        <f>SUM(V92:V93)</f>
        <v>0</v>
      </c>
      <c r="W94" s="55"/>
      <c r="X94" s="55"/>
      <c r="Y94" s="57" t="s">
        <v>49</v>
      </c>
      <c r="Z94" s="59"/>
      <c r="AA94" s="60">
        <f>SUM(AA92:AA92)</f>
        <v>0</v>
      </c>
    </row>
    <row r="95" spans="1:27" x14ac:dyDescent="0.25">
      <c r="A95" s="97"/>
      <c r="B95" s="21"/>
      <c r="C95" s="76"/>
      <c r="D95" s="28"/>
      <c r="E95" s="29"/>
      <c r="F95" s="24"/>
      <c r="G95" s="27"/>
      <c r="H95" s="76"/>
      <c r="I95" s="28"/>
      <c r="J95" s="29"/>
      <c r="K95" s="24"/>
      <c r="L95" s="27"/>
      <c r="M95" s="76"/>
      <c r="N95" s="28"/>
      <c r="O95" s="29"/>
      <c r="P95" s="24"/>
      <c r="Q95" s="27"/>
      <c r="R95" s="76"/>
      <c r="S95" s="28"/>
      <c r="T95" s="29"/>
      <c r="U95" s="24"/>
      <c r="V95" s="27"/>
      <c r="W95" s="55"/>
      <c r="X95" s="55"/>
      <c r="Y95" s="57"/>
      <c r="Z95" s="59"/>
      <c r="AA95" s="60"/>
    </row>
    <row r="96" spans="1:27" s="115" customFormat="1" x14ac:dyDescent="0.25">
      <c r="A96" s="103"/>
      <c r="B96" s="104" t="s">
        <v>205</v>
      </c>
      <c r="C96" s="116"/>
      <c r="D96" s="106"/>
      <c r="E96" s="107"/>
      <c r="F96" s="108"/>
      <c r="G96" s="109"/>
      <c r="H96" s="117"/>
      <c r="I96" s="106"/>
      <c r="J96" s="107"/>
      <c r="K96" s="108"/>
      <c r="L96" s="109"/>
      <c r="M96" s="117"/>
      <c r="N96" s="106"/>
      <c r="O96" s="107"/>
      <c r="P96" s="108"/>
      <c r="Q96" s="109"/>
      <c r="R96" s="117"/>
      <c r="S96" s="106"/>
      <c r="T96" s="107"/>
      <c r="U96" s="108"/>
      <c r="V96" s="109"/>
      <c r="W96" s="111"/>
      <c r="X96" s="112"/>
      <c r="Y96" s="113"/>
      <c r="Z96" s="114"/>
      <c r="AA96" s="114"/>
    </row>
    <row r="97" spans="1:27" ht="52.5" customHeight="1" x14ac:dyDescent="0.25">
      <c r="A97" s="95">
        <v>15</v>
      </c>
      <c r="B97" s="12" t="s">
        <v>316</v>
      </c>
      <c r="C97" s="75"/>
      <c r="D97" s="14"/>
      <c r="E97" s="15"/>
      <c r="F97" s="16"/>
      <c r="G97" s="17"/>
      <c r="H97" s="75"/>
      <c r="I97" s="14"/>
      <c r="J97" s="15"/>
      <c r="K97" s="16"/>
      <c r="L97" s="17"/>
      <c r="M97" s="75"/>
      <c r="N97" s="14"/>
      <c r="O97" s="15"/>
      <c r="P97" s="16"/>
      <c r="Q97" s="17"/>
      <c r="R97" s="75"/>
      <c r="S97" s="14"/>
      <c r="T97" s="15"/>
      <c r="U97" s="16"/>
      <c r="V97" s="17"/>
      <c r="W97" s="55"/>
      <c r="X97" s="56"/>
      <c r="Y97" s="57"/>
      <c r="Z97" s="58"/>
      <c r="AA97" s="58"/>
    </row>
    <row r="98" spans="1:27" ht="36" customHeight="1" x14ac:dyDescent="0.25">
      <c r="A98" s="18" t="s">
        <v>99</v>
      </c>
      <c r="B98" s="94" t="s">
        <v>317</v>
      </c>
      <c r="C98" s="89"/>
      <c r="D98" s="90"/>
      <c r="E98" s="19">
        <v>15</v>
      </c>
      <c r="F98" s="1"/>
      <c r="G98" s="20">
        <f t="shared" ref="G98:G115" si="24">+E98*F98</f>
        <v>0</v>
      </c>
      <c r="H98" s="89"/>
      <c r="I98" s="90"/>
      <c r="J98" s="19">
        <v>10</v>
      </c>
      <c r="K98" s="1"/>
      <c r="L98" s="20">
        <f t="shared" ref="L98:L115" si="25">+J98*K98</f>
        <v>0</v>
      </c>
      <c r="M98" s="89"/>
      <c r="N98" s="90"/>
      <c r="O98" s="19">
        <v>10</v>
      </c>
      <c r="P98" s="1"/>
      <c r="Q98" s="20">
        <f t="shared" ref="Q98:Q115" si="26">+O98*P98</f>
        <v>0</v>
      </c>
      <c r="R98" s="89"/>
      <c r="S98" s="90"/>
      <c r="T98" s="19">
        <v>5</v>
      </c>
      <c r="U98" s="1"/>
      <c r="V98" s="20">
        <f t="shared" ref="V98:V115" si="27">+T98*U98</f>
        <v>0</v>
      </c>
      <c r="W98" s="56"/>
      <c r="X98" s="56"/>
      <c r="Y98" s="57">
        <f t="shared" ref="Y98:Y115" si="28">+E98+J98+O98+T98</f>
        <v>40</v>
      </c>
      <c r="Z98" s="61">
        <v>0</v>
      </c>
      <c r="AA98" s="60">
        <f t="shared" ref="AA98:AA115" si="29">+Y98*Z98</f>
        <v>0</v>
      </c>
    </row>
    <row r="99" spans="1:27" ht="36" customHeight="1" x14ac:dyDescent="0.25">
      <c r="A99" s="18" t="s">
        <v>100</v>
      </c>
      <c r="B99" s="94" t="s">
        <v>318</v>
      </c>
      <c r="C99" s="89"/>
      <c r="D99" s="90"/>
      <c r="E99" s="19">
        <v>15</v>
      </c>
      <c r="F99" s="1"/>
      <c r="G99" s="20">
        <f t="shared" ref="G99:G101" si="30">+E99*F99</f>
        <v>0</v>
      </c>
      <c r="H99" s="89"/>
      <c r="I99" s="90"/>
      <c r="J99" s="19">
        <v>10</v>
      </c>
      <c r="K99" s="1"/>
      <c r="L99" s="20">
        <f t="shared" ref="L99:L101" si="31">+J99*K99</f>
        <v>0</v>
      </c>
      <c r="M99" s="89"/>
      <c r="N99" s="90"/>
      <c r="O99" s="19">
        <v>10</v>
      </c>
      <c r="P99" s="1"/>
      <c r="Q99" s="20">
        <f t="shared" ref="Q99:Q101" si="32">+O99*P99</f>
        <v>0</v>
      </c>
      <c r="R99" s="89"/>
      <c r="S99" s="90"/>
      <c r="T99" s="19">
        <v>5</v>
      </c>
      <c r="U99" s="1"/>
      <c r="V99" s="20">
        <f t="shared" ref="V99:V101" si="33">+T99*U99</f>
        <v>0</v>
      </c>
      <c r="W99" s="56"/>
      <c r="X99" s="56"/>
      <c r="Y99" s="57">
        <f t="shared" ref="Y99:Y101" si="34">+E99+J99+O99+T99</f>
        <v>40</v>
      </c>
      <c r="Z99" s="61">
        <v>0</v>
      </c>
      <c r="AA99" s="60">
        <f t="shared" ref="AA99:AA101" si="35">+Y99*Z99</f>
        <v>0</v>
      </c>
    </row>
    <row r="100" spans="1:27" ht="36" customHeight="1" x14ac:dyDescent="0.25">
      <c r="A100" s="18" t="s">
        <v>101</v>
      </c>
      <c r="B100" s="94" t="s">
        <v>319</v>
      </c>
      <c r="C100" s="89"/>
      <c r="D100" s="90"/>
      <c r="E100" s="19">
        <v>15</v>
      </c>
      <c r="F100" s="1"/>
      <c r="G100" s="20">
        <f t="shared" si="30"/>
        <v>0</v>
      </c>
      <c r="H100" s="89"/>
      <c r="I100" s="90"/>
      <c r="J100" s="19">
        <v>10</v>
      </c>
      <c r="K100" s="1"/>
      <c r="L100" s="20">
        <f t="shared" si="31"/>
        <v>0</v>
      </c>
      <c r="M100" s="89"/>
      <c r="N100" s="90"/>
      <c r="O100" s="19">
        <v>10</v>
      </c>
      <c r="P100" s="1"/>
      <c r="Q100" s="20">
        <f t="shared" si="32"/>
        <v>0</v>
      </c>
      <c r="R100" s="89"/>
      <c r="S100" s="90"/>
      <c r="T100" s="19">
        <v>5</v>
      </c>
      <c r="U100" s="1"/>
      <c r="V100" s="20">
        <f t="shared" si="33"/>
        <v>0</v>
      </c>
      <c r="W100" s="56"/>
      <c r="X100" s="56"/>
      <c r="Y100" s="57">
        <f t="shared" si="34"/>
        <v>40</v>
      </c>
      <c r="Z100" s="61">
        <v>0</v>
      </c>
      <c r="AA100" s="60">
        <f t="shared" si="35"/>
        <v>0</v>
      </c>
    </row>
    <row r="101" spans="1:27" ht="36" customHeight="1" x14ac:dyDescent="0.25">
      <c r="A101" s="18" t="s">
        <v>102</v>
      </c>
      <c r="B101" s="94" t="s">
        <v>320</v>
      </c>
      <c r="C101" s="89"/>
      <c r="D101" s="90"/>
      <c r="E101" s="19">
        <v>15</v>
      </c>
      <c r="F101" s="1"/>
      <c r="G101" s="20">
        <f t="shared" si="30"/>
        <v>0</v>
      </c>
      <c r="H101" s="89"/>
      <c r="I101" s="90"/>
      <c r="J101" s="19">
        <v>10</v>
      </c>
      <c r="K101" s="1"/>
      <c r="L101" s="20">
        <f t="shared" si="31"/>
        <v>0</v>
      </c>
      <c r="M101" s="89"/>
      <c r="N101" s="90"/>
      <c r="O101" s="19">
        <v>10</v>
      </c>
      <c r="P101" s="1"/>
      <c r="Q101" s="20">
        <f t="shared" si="32"/>
        <v>0</v>
      </c>
      <c r="R101" s="89"/>
      <c r="S101" s="90"/>
      <c r="T101" s="19">
        <v>5</v>
      </c>
      <c r="U101" s="1"/>
      <c r="V101" s="20">
        <f t="shared" si="33"/>
        <v>0</v>
      </c>
      <c r="W101" s="56"/>
      <c r="X101" s="56"/>
      <c r="Y101" s="57">
        <f t="shared" si="34"/>
        <v>40</v>
      </c>
      <c r="Z101" s="61">
        <v>0</v>
      </c>
      <c r="AA101" s="60">
        <f t="shared" si="35"/>
        <v>0</v>
      </c>
    </row>
    <row r="102" spans="1:27" ht="36" customHeight="1" x14ac:dyDescent="0.25">
      <c r="A102" s="18" t="s">
        <v>103</v>
      </c>
      <c r="B102" s="94" t="s">
        <v>321</v>
      </c>
      <c r="C102" s="89"/>
      <c r="D102" s="90"/>
      <c r="E102" s="19">
        <v>20</v>
      </c>
      <c r="F102" s="1"/>
      <c r="G102" s="20">
        <f t="shared" si="24"/>
        <v>0</v>
      </c>
      <c r="H102" s="89"/>
      <c r="I102" s="90"/>
      <c r="J102" s="19">
        <v>15</v>
      </c>
      <c r="K102" s="1"/>
      <c r="L102" s="20">
        <f t="shared" si="25"/>
        <v>0</v>
      </c>
      <c r="M102" s="89"/>
      <c r="N102" s="90"/>
      <c r="O102" s="19">
        <v>15</v>
      </c>
      <c r="P102" s="1"/>
      <c r="Q102" s="20">
        <f t="shared" si="26"/>
        <v>0</v>
      </c>
      <c r="R102" s="89"/>
      <c r="S102" s="90"/>
      <c r="T102" s="19">
        <v>8</v>
      </c>
      <c r="U102" s="1"/>
      <c r="V102" s="20">
        <f t="shared" si="27"/>
        <v>0</v>
      </c>
      <c r="W102" s="56"/>
      <c r="X102" s="56"/>
      <c r="Y102" s="57">
        <f t="shared" si="28"/>
        <v>58</v>
      </c>
      <c r="Z102" s="61">
        <v>0</v>
      </c>
      <c r="AA102" s="60">
        <f t="shared" si="29"/>
        <v>0</v>
      </c>
    </row>
    <row r="103" spans="1:27" ht="36" customHeight="1" x14ac:dyDescent="0.25">
      <c r="A103" s="18" t="s">
        <v>104</v>
      </c>
      <c r="B103" s="94" t="s">
        <v>322</v>
      </c>
      <c r="C103" s="89"/>
      <c r="D103" s="90"/>
      <c r="E103" s="19">
        <v>30</v>
      </c>
      <c r="F103" s="1"/>
      <c r="G103" s="20">
        <f t="shared" ref="G103" si="36">+E103*F103</f>
        <v>0</v>
      </c>
      <c r="H103" s="89"/>
      <c r="I103" s="90"/>
      <c r="J103" s="19">
        <v>15</v>
      </c>
      <c r="K103" s="1"/>
      <c r="L103" s="20">
        <f t="shared" ref="L103" si="37">+J103*K103</f>
        <v>0</v>
      </c>
      <c r="M103" s="89"/>
      <c r="N103" s="90"/>
      <c r="O103" s="19">
        <v>15</v>
      </c>
      <c r="P103" s="1"/>
      <c r="Q103" s="20">
        <f t="shared" ref="Q103" si="38">+O103*P103</f>
        <v>0</v>
      </c>
      <c r="R103" s="89"/>
      <c r="S103" s="90"/>
      <c r="T103" s="19">
        <v>8</v>
      </c>
      <c r="U103" s="1"/>
      <c r="V103" s="20">
        <f t="shared" ref="V103" si="39">+T103*U103</f>
        <v>0</v>
      </c>
      <c r="W103" s="56"/>
      <c r="X103" s="56"/>
      <c r="Y103" s="57">
        <f t="shared" ref="Y103" si="40">+E103+J103+O103+T103</f>
        <v>68</v>
      </c>
      <c r="Z103" s="61">
        <v>0</v>
      </c>
      <c r="AA103" s="60">
        <f t="shared" ref="AA103" si="41">+Y103*Z103</f>
        <v>0</v>
      </c>
    </row>
    <row r="104" spans="1:27" ht="36" customHeight="1" x14ac:dyDescent="0.25">
      <c r="A104" s="18" t="s">
        <v>105</v>
      </c>
      <c r="B104" s="94" t="s">
        <v>323</v>
      </c>
      <c r="C104" s="89"/>
      <c r="D104" s="90"/>
      <c r="E104" s="19">
        <v>20</v>
      </c>
      <c r="F104" s="1"/>
      <c r="G104" s="20">
        <f t="shared" si="24"/>
        <v>0</v>
      </c>
      <c r="H104" s="89"/>
      <c r="I104" s="90"/>
      <c r="J104" s="19">
        <v>10</v>
      </c>
      <c r="K104" s="1"/>
      <c r="L104" s="20">
        <f t="shared" si="25"/>
        <v>0</v>
      </c>
      <c r="M104" s="89"/>
      <c r="N104" s="90"/>
      <c r="O104" s="19">
        <v>10</v>
      </c>
      <c r="P104" s="1"/>
      <c r="Q104" s="20">
        <f t="shared" si="26"/>
        <v>0</v>
      </c>
      <c r="R104" s="89"/>
      <c r="S104" s="90"/>
      <c r="T104" s="19">
        <v>5</v>
      </c>
      <c r="U104" s="1"/>
      <c r="V104" s="20">
        <f t="shared" si="27"/>
        <v>0</v>
      </c>
      <c r="W104" s="56"/>
      <c r="X104" s="56"/>
      <c r="Y104" s="57">
        <f t="shared" si="28"/>
        <v>45</v>
      </c>
      <c r="Z104" s="61">
        <v>0</v>
      </c>
      <c r="AA104" s="60">
        <f t="shared" si="29"/>
        <v>0</v>
      </c>
    </row>
    <row r="105" spans="1:27" ht="36" customHeight="1" x14ac:dyDescent="0.25">
      <c r="A105" s="18" t="s">
        <v>106</v>
      </c>
      <c r="B105" s="94" t="s">
        <v>324</v>
      </c>
      <c r="C105" s="89"/>
      <c r="D105" s="90"/>
      <c r="E105" s="19">
        <v>20</v>
      </c>
      <c r="F105" s="1"/>
      <c r="G105" s="20">
        <f t="shared" ref="G105" si="42">+E105*F105</f>
        <v>0</v>
      </c>
      <c r="H105" s="89"/>
      <c r="I105" s="90"/>
      <c r="J105" s="19">
        <v>10</v>
      </c>
      <c r="K105" s="1"/>
      <c r="L105" s="20">
        <f t="shared" ref="L105" si="43">+J105*K105</f>
        <v>0</v>
      </c>
      <c r="M105" s="89"/>
      <c r="N105" s="90"/>
      <c r="O105" s="19">
        <v>10</v>
      </c>
      <c r="P105" s="1"/>
      <c r="Q105" s="20">
        <f t="shared" ref="Q105" si="44">+O105*P105</f>
        <v>0</v>
      </c>
      <c r="R105" s="89"/>
      <c r="S105" s="90"/>
      <c r="T105" s="19">
        <v>5</v>
      </c>
      <c r="U105" s="1"/>
      <c r="V105" s="20">
        <f t="shared" ref="V105" si="45">+T105*U105</f>
        <v>0</v>
      </c>
      <c r="W105" s="56"/>
      <c r="X105" s="56"/>
      <c r="Y105" s="57">
        <f t="shared" ref="Y105" si="46">+E105+J105+O105+T105</f>
        <v>45</v>
      </c>
      <c r="Z105" s="61">
        <v>0</v>
      </c>
      <c r="AA105" s="60">
        <f t="shared" ref="AA105" si="47">+Y105*Z105</f>
        <v>0</v>
      </c>
    </row>
    <row r="106" spans="1:27" ht="36" customHeight="1" x14ac:dyDescent="0.25">
      <c r="A106" s="18" t="s">
        <v>107</v>
      </c>
      <c r="B106" s="94" t="s">
        <v>325</v>
      </c>
      <c r="C106" s="89"/>
      <c r="D106" s="90"/>
      <c r="E106" s="19">
        <v>30</v>
      </c>
      <c r="F106" s="1"/>
      <c r="G106" s="20">
        <f t="shared" ref="G106" si="48">+E106*F106</f>
        <v>0</v>
      </c>
      <c r="H106" s="89"/>
      <c r="I106" s="90"/>
      <c r="J106" s="19">
        <v>15</v>
      </c>
      <c r="K106" s="1"/>
      <c r="L106" s="20">
        <f t="shared" ref="L106" si="49">+J106*K106</f>
        <v>0</v>
      </c>
      <c r="M106" s="89"/>
      <c r="N106" s="90"/>
      <c r="O106" s="19">
        <v>15</v>
      </c>
      <c r="P106" s="1"/>
      <c r="Q106" s="20">
        <f t="shared" ref="Q106" si="50">+O106*P106</f>
        <v>0</v>
      </c>
      <c r="R106" s="89"/>
      <c r="S106" s="90"/>
      <c r="T106" s="19">
        <v>8</v>
      </c>
      <c r="U106" s="1"/>
      <c r="V106" s="20">
        <f t="shared" ref="V106" si="51">+T106*U106</f>
        <v>0</v>
      </c>
      <c r="W106" s="56"/>
      <c r="X106" s="56"/>
      <c r="Y106" s="57">
        <f t="shared" ref="Y106" si="52">+E106+J106+O106+T106</f>
        <v>68</v>
      </c>
      <c r="Z106" s="61">
        <v>0</v>
      </c>
      <c r="AA106" s="60">
        <f t="shared" ref="AA106" si="53">+Y106*Z106</f>
        <v>0</v>
      </c>
    </row>
    <row r="107" spans="1:27" ht="36" customHeight="1" x14ac:dyDescent="0.25">
      <c r="A107" s="18" t="s">
        <v>148</v>
      </c>
      <c r="B107" s="94" t="s">
        <v>326</v>
      </c>
      <c r="C107" s="89"/>
      <c r="D107" s="90"/>
      <c r="E107" s="19">
        <v>60</v>
      </c>
      <c r="F107" s="1"/>
      <c r="G107" s="20">
        <f t="shared" si="24"/>
        <v>0</v>
      </c>
      <c r="H107" s="89"/>
      <c r="I107" s="90"/>
      <c r="J107" s="19">
        <v>30</v>
      </c>
      <c r="K107" s="1"/>
      <c r="L107" s="20">
        <f t="shared" si="25"/>
        <v>0</v>
      </c>
      <c r="M107" s="89"/>
      <c r="N107" s="90"/>
      <c r="O107" s="19">
        <v>30</v>
      </c>
      <c r="P107" s="1"/>
      <c r="Q107" s="20">
        <f t="shared" si="26"/>
        <v>0</v>
      </c>
      <c r="R107" s="89"/>
      <c r="S107" s="90"/>
      <c r="T107" s="19">
        <v>15</v>
      </c>
      <c r="U107" s="1"/>
      <c r="V107" s="20">
        <f t="shared" si="27"/>
        <v>0</v>
      </c>
      <c r="W107" s="56"/>
      <c r="X107" s="56"/>
      <c r="Y107" s="57">
        <f t="shared" si="28"/>
        <v>135</v>
      </c>
      <c r="Z107" s="61">
        <v>0</v>
      </c>
      <c r="AA107" s="60">
        <f t="shared" si="29"/>
        <v>0</v>
      </c>
    </row>
    <row r="108" spans="1:27" ht="36" customHeight="1" x14ac:dyDescent="0.25">
      <c r="A108" s="18" t="s">
        <v>149</v>
      </c>
      <c r="B108" s="94" t="s">
        <v>327</v>
      </c>
      <c r="C108" s="89"/>
      <c r="D108" s="90"/>
      <c r="E108" s="19">
        <v>30</v>
      </c>
      <c r="F108" s="1"/>
      <c r="G108" s="20">
        <f>+E108*F108</f>
        <v>0</v>
      </c>
      <c r="H108" s="89"/>
      <c r="I108" s="90"/>
      <c r="J108" s="19">
        <v>15</v>
      </c>
      <c r="K108" s="1"/>
      <c r="L108" s="20">
        <f>+J108*K108</f>
        <v>0</v>
      </c>
      <c r="M108" s="89"/>
      <c r="N108" s="90"/>
      <c r="O108" s="19">
        <v>15</v>
      </c>
      <c r="P108" s="1"/>
      <c r="Q108" s="20">
        <f>+O108*P108</f>
        <v>0</v>
      </c>
      <c r="R108" s="89"/>
      <c r="S108" s="90"/>
      <c r="T108" s="19">
        <v>8</v>
      </c>
      <c r="U108" s="1"/>
      <c r="V108" s="20">
        <f>+T108*U108</f>
        <v>0</v>
      </c>
      <c r="W108" s="56"/>
      <c r="X108" s="56"/>
      <c r="Y108" s="57">
        <f>+E108+J108+O108+T108</f>
        <v>68</v>
      </c>
      <c r="Z108" s="61">
        <v>0</v>
      </c>
      <c r="AA108" s="60">
        <f>+Y108*Z108</f>
        <v>0</v>
      </c>
    </row>
    <row r="109" spans="1:27" ht="36" customHeight="1" x14ac:dyDescent="0.25">
      <c r="A109" s="18" t="s">
        <v>150</v>
      </c>
      <c r="B109" s="94" t="s">
        <v>328</v>
      </c>
      <c r="C109" s="89"/>
      <c r="D109" s="90"/>
      <c r="E109" s="19">
        <v>30</v>
      </c>
      <c r="F109" s="1"/>
      <c r="G109" s="20">
        <f t="shared" ref="G109" si="54">+E109*F109</f>
        <v>0</v>
      </c>
      <c r="H109" s="89"/>
      <c r="I109" s="90"/>
      <c r="J109" s="19">
        <v>15</v>
      </c>
      <c r="K109" s="1"/>
      <c r="L109" s="20">
        <f t="shared" ref="L109" si="55">+J109*K109</f>
        <v>0</v>
      </c>
      <c r="M109" s="89"/>
      <c r="N109" s="90"/>
      <c r="O109" s="19">
        <v>15</v>
      </c>
      <c r="P109" s="1"/>
      <c r="Q109" s="20">
        <f t="shared" ref="Q109" si="56">+O109*P109</f>
        <v>0</v>
      </c>
      <c r="R109" s="89"/>
      <c r="S109" s="90"/>
      <c r="T109" s="19">
        <v>8</v>
      </c>
      <c r="U109" s="1"/>
      <c r="V109" s="20">
        <f t="shared" ref="V109" si="57">+T109*U109</f>
        <v>0</v>
      </c>
      <c r="W109" s="56"/>
      <c r="X109" s="56"/>
      <c r="Y109" s="57">
        <f t="shared" ref="Y109" si="58">+E109+J109+O109+T109</f>
        <v>68</v>
      </c>
      <c r="Z109" s="61">
        <v>0</v>
      </c>
      <c r="AA109" s="60">
        <f t="shared" ref="AA109" si="59">+Y109*Z109</f>
        <v>0</v>
      </c>
    </row>
    <row r="110" spans="1:27" ht="36" customHeight="1" x14ac:dyDescent="0.25">
      <c r="A110" s="18" t="s">
        <v>151</v>
      </c>
      <c r="B110" s="94" t="s">
        <v>329</v>
      </c>
      <c r="C110" s="89"/>
      <c r="D110" s="90"/>
      <c r="E110" s="19">
        <v>30</v>
      </c>
      <c r="F110" s="1"/>
      <c r="G110" s="20">
        <f t="shared" ref="G110" si="60">+E110*F110</f>
        <v>0</v>
      </c>
      <c r="H110" s="89"/>
      <c r="I110" s="90"/>
      <c r="J110" s="19">
        <v>15</v>
      </c>
      <c r="K110" s="1"/>
      <c r="L110" s="20">
        <f t="shared" ref="L110" si="61">+J110*K110</f>
        <v>0</v>
      </c>
      <c r="M110" s="89"/>
      <c r="N110" s="90"/>
      <c r="O110" s="19">
        <v>15</v>
      </c>
      <c r="P110" s="1"/>
      <c r="Q110" s="20">
        <f t="shared" ref="Q110" si="62">+O110*P110</f>
        <v>0</v>
      </c>
      <c r="R110" s="89"/>
      <c r="S110" s="90"/>
      <c r="T110" s="19">
        <v>8</v>
      </c>
      <c r="U110" s="1"/>
      <c r="V110" s="20">
        <f t="shared" ref="V110" si="63">+T110*U110</f>
        <v>0</v>
      </c>
      <c r="W110" s="56"/>
      <c r="X110" s="56"/>
      <c r="Y110" s="57">
        <f t="shared" ref="Y110" si="64">+E110+J110+O110+T110</f>
        <v>68</v>
      </c>
      <c r="Z110" s="61">
        <v>0</v>
      </c>
      <c r="AA110" s="60">
        <f t="shared" ref="AA110" si="65">+Y110*Z110</f>
        <v>0</v>
      </c>
    </row>
    <row r="111" spans="1:27" ht="36" customHeight="1" x14ac:dyDescent="0.25">
      <c r="A111" s="18" t="s">
        <v>152</v>
      </c>
      <c r="B111" s="94" t="s">
        <v>330</v>
      </c>
      <c r="C111" s="89"/>
      <c r="D111" s="90"/>
      <c r="E111" s="19">
        <v>30</v>
      </c>
      <c r="F111" s="1"/>
      <c r="G111" s="20">
        <f t="shared" si="24"/>
        <v>0</v>
      </c>
      <c r="H111" s="89"/>
      <c r="I111" s="90"/>
      <c r="J111" s="19">
        <v>15</v>
      </c>
      <c r="K111" s="1"/>
      <c r="L111" s="20">
        <f t="shared" si="25"/>
        <v>0</v>
      </c>
      <c r="M111" s="89"/>
      <c r="N111" s="90"/>
      <c r="O111" s="19">
        <v>15</v>
      </c>
      <c r="P111" s="1"/>
      <c r="Q111" s="20">
        <f t="shared" si="26"/>
        <v>0</v>
      </c>
      <c r="R111" s="89"/>
      <c r="S111" s="90"/>
      <c r="T111" s="19">
        <v>8</v>
      </c>
      <c r="U111" s="1"/>
      <c r="V111" s="20">
        <f t="shared" si="27"/>
        <v>0</v>
      </c>
      <c r="W111" s="56"/>
      <c r="X111" s="56"/>
      <c r="Y111" s="57">
        <f t="shared" si="28"/>
        <v>68</v>
      </c>
      <c r="Z111" s="61">
        <v>0</v>
      </c>
      <c r="AA111" s="60">
        <f t="shared" si="29"/>
        <v>0</v>
      </c>
    </row>
    <row r="112" spans="1:27" ht="36" customHeight="1" x14ac:dyDescent="0.25">
      <c r="A112" s="18" t="s">
        <v>173</v>
      </c>
      <c r="B112" s="94" t="s">
        <v>331</v>
      </c>
      <c r="C112" s="89"/>
      <c r="D112" s="90"/>
      <c r="E112" s="19">
        <v>60</v>
      </c>
      <c r="F112" s="1"/>
      <c r="G112" s="20">
        <f t="shared" si="24"/>
        <v>0</v>
      </c>
      <c r="H112" s="89"/>
      <c r="I112" s="90"/>
      <c r="J112" s="19">
        <v>30</v>
      </c>
      <c r="K112" s="1"/>
      <c r="L112" s="20">
        <f t="shared" si="25"/>
        <v>0</v>
      </c>
      <c r="M112" s="89"/>
      <c r="N112" s="90"/>
      <c r="O112" s="19">
        <v>30</v>
      </c>
      <c r="P112" s="1"/>
      <c r="Q112" s="20">
        <f t="shared" si="26"/>
        <v>0</v>
      </c>
      <c r="R112" s="89"/>
      <c r="S112" s="90"/>
      <c r="T112" s="19">
        <v>15</v>
      </c>
      <c r="U112" s="1"/>
      <c r="V112" s="20">
        <f t="shared" si="27"/>
        <v>0</v>
      </c>
      <c r="W112" s="56"/>
      <c r="X112" s="56"/>
      <c r="Y112" s="57">
        <f t="shared" si="28"/>
        <v>135</v>
      </c>
      <c r="Z112" s="61">
        <v>0</v>
      </c>
      <c r="AA112" s="60">
        <f t="shared" si="29"/>
        <v>0</v>
      </c>
    </row>
    <row r="113" spans="1:27" ht="36" customHeight="1" x14ac:dyDescent="0.25">
      <c r="A113" s="18" t="s">
        <v>174</v>
      </c>
      <c r="B113" s="94" t="s">
        <v>332</v>
      </c>
      <c r="C113" s="89"/>
      <c r="D113" s="90"/>
      <c r="E113" s="19">
        <v>30</v>
      </c>
      <c r="F113" s="1"/>
      <c r="G113" s="20">
        <f t="shared" si="24"/>
        <v>0</v>
      </c>
      <c r="H113" s="89"/>
      <c r="I113" s="90"/>
      <c r="J113" s="19">
        <v>10</v>
      </c>
      <c r="K113" s="1"/>
      <c r="L113" s="20">
        <f t="shared" si="25"/>
        <v>0</v>
      </c>
      <c r="M113" s="89"/>
      <c r="N113" s="90"/>
      <c r="O113" s="19">
        <v>10</v>
      </c>
      <c r="P113" s="1"/>
      <c r="Q113" s="20">
        <f t="shared" si="26"/>
        <v>0</v>
      </c>
      <c r="R113" s="89"/>
      <c r="S113" s="90"/>
      <c r="T113" s="19">
        <v>5</v>
      </c>
      <c r="U113" s="1"/>
      <c r="V113" s="20">
        <f t="shared" si="27"/>
        <v>0</v>
      </c>
      <c r="W113" s="56"/>
      <c r="X113" s="56"/>
      <c r="Y113" s="57">
        <f t="shared" si="28"/>
        <v>55</v>
      </c>
      <c r="Z113" s="61">
        <v>0</v>
      </c>
      <c r="AA113" s="60">
        <f t="shared" si="29"/>
        <v>0</v>
      </c>
    </row>
    <row r="114" spans="1:27" ht="36" customHeight="1" x14ac:dyDescent="0.25">
      <c r="A114" s="18" t="s">
        <v>175</v>
      </c>
      <c r="B114" s="94" t="s">
        <v>333</v>
      </c>
      <c r="C114" s="89"/>
      <c r="D114" s="90"/>
      <c r="E114" s="19">
        <v>30</v>
      </c>
      <c r="F114" s="1"/>
      <c r="G114" s="20">
        <f t="shared" si="24"/>
        <v>0</v>
      </c>
      <c r="H114" s="89"/>
      <c r="I114" s="90"/>
      <c r="J114" s="19">
        <v>10</v>
      </c>
      <c r="K114" s="1"/>
      <c r="L114" s="20">
        <f t="shared" si="25"/>
        <v>0</v>
      </c>
      <c r="M114" s="89"/>
      <c r="N114" s="90"/>
      <c r="O114" s="19">
        <v>10</v>
      </c>
      <c r="P114" s="1"/>
      <c r="Q114" s="20">
        <f t="shared" si="26"/>
        <v>0</v>
      </c>
      <c r="R114" s="89"/>
      <c r="S114" s="90"/>
      <c r="T114" s="19">
        <v>5</v>
      </c>
      <c r="U114" s="1"/>
      <c r="V114" s="20">
        <f t="shared" si="27"/>
        <v>0</v>
      </c>
      <c r="W114" s="56"/>
      <c r="X114" s="56"/>
      <c r="Y114" s="57">
        <f t="shared" si="28"/>
        <v>55</v>
      </c>
      <c r="Z114" s="61">
        <v>0</v>
      </c>
      <c r="AA114" s="60">
        <f t="shared" si="29"/>
        <v>0</v>
      </c>
    </row>
    <row r="115" spans="1:27" ht="36" customHeight="1" x14ac:dyDescent="0.25">
      <c r="A115" s="18" t="s">
        <v>240</v>
      </c>
      <c r="B115" s="94" t="s">
        <v>334</v>
      </c>
      <c r="C115" s="89"/>
      <c r="D115" s="90"/>
      <c r="E115" s="19">
        <v>30</v>
      </c>
      <c r="F115" s="1"/>
      <c r="G115" s="20">
        <f t="shared" si="24"/>
        <v>0</v>
      </c>
      <c r="H115" s="89"/>
      <c r="I115" s="90"/>
      <c r="J115" s="19">
        <v>5</v>
      </c>
      <c r="K115" s="1"/>
      <c r="L115" s="20">
        <f t="shared" si="25"/>
        <v>0</v>
      </c>
      <c r="M115" s="89"/>
      <c r="N115" s="90"/>
      <c r="O115" s="19">
        <v>5</v>
      </c>
      <c r="P115" s="1"/>
      <c r="Q115" s="20">
        <f t="shared" si="26"/>
        <v>0</v>
      </c>
      <c r="R115" s="89"/>
      <c r="S115" s="90"/>
      <c r="T115" s="19">
        <v>3</v>
      </c>
      <c r="U115" s="1"/>
      <c r="V115" s="20">
        <f t="shared" si="27"/>
        <v>0</v>
      </c>
      <c r="W115" s="56"/>
      <c r="X115" s="56"/>
      <c r="Y115" s="57">
        <f t="shared" si="28"/>
        <v>43</v>
      </c>
      <c r="Z115" s="61">
        <v>0</v>
      </c>
      <c r="AA115" s="60">
        <f t="shared" si="29"/>
        <v>0</v>
      </c>
    </row>
    <row r="116" spans="1:27" ht="27" customHeight="1" x14ac:dyDescent="0.25">
      <c r="A116" s="96"/>
      <c r="B116" s="67" t="s">
        <v>510</v>
      </c>
      <c r="C116" s="73"/>
      <c r="D116" s="68"/>
      <c r="E116" s="69"/>
      <c r="F116" s="70"/>
      <c r="G116" s="71">
        <f>SUM(G98:G115)</f>
        <v>0</v>
      </c>
      <c r="H116" s="73"/>
      <c r="I116" s="68"/>
      <c r="J116" s="69"/>
      <c r="K116" s="70"/>
      <c r="L116" s="71">
        <f>SUM(L98:L115)</f>
        <v>0</v>
      </c>
      <c r="M116" s="73"/>
      <c r="N116" s="68"/>
      <c r="O116" s="69"/>
      <c r="P116" s="70"/>
      <c r="Q116" s="71">
        <f>SUM(Q98:Q115)</f>
        <v>0</v>
      </c>
      <c r="R116" s="73"/>
      <c r="S116" s="68"/>
      <c r="T116" s="69"/>
      <c r="U116" s="70"/>
      <c r="V116" s="71">
        <f>SUM(V98:V115)</f>
        <v>0</v>
      </c>
      <c r="W116" s="55"/>
      <c r="X116" s="55"/>
      <c r="Y116" s="57" t="s">
        <v>49</v>
      </c>
      <c r="Z116" s="59"/>
      <c r="AA116" s="60">
        <f>SUM(AA98:AA115)</f>
        <v>0</v>
      </c>
    </row>
    <row r="117" spans="1:27" x14ac:dyDescent="0.25">
      <c r="A117" s="97"/>
      <c r="B117" s="21"/>
      <c r="C117" s="74"/>
      <c r="D117" s="22"/>
      <c r="E117" s="23"/>
      <c r="F117" s="32"/>
      <c r="G117" s="33"/>
      <c r="H117" s="74"/>
      <c r="I117" s="22"/>
      <c r="J117" s="23"/>
      <c r="K117" s="32"/>
      <c r="L117" s="33"/>
      <c r="M117" s="74"/>
      <c r="N117" s="22"/>
      <c r="O117" s="23"/>
      <c r="P117" s="32"/>
      <c r="Q117" s="33"/>
      <c r="R117" s="74"/>
      <c r="S117" s="22"/>
      <c r="T117" s="23"/>
      <c r="U117" s="32"/>
      <c r="V117" s="33"/>
      <c r="W117" s="56"/>
      <c r="X117" s="56"/>
      <c r="Y117" s="57" t="s">
        <v>49</v>
      </c>
      <c r="Z117" s="58"/>
      <c r="AA117" s="58"/>
    </row>
    <row r="118" spans="1:27" ht="42.75" customHeight="1" x14ac:dyDescent="0.25">
      <c r="A118" s="95">
        <v>16</v>
      </c>
      <c r="B118" s="12" t="s">
        <v>335</v>
      </c>
      <c r="C118" s="75"/>
      <c r="D118" s="14"/>
      <c r="E118" s="15"/>
      <c r="F118" s="16"/>
      <c r="G118" s="17"/>
      <c r="H118" s="75"/>
      <c r="I118" s="14"/>
      <c r="J118" s="15"/>
      <c r="K118" s="16"/>
      <c r="L118" s="17"/>
      <c r="M118" s="75"/>
      <c r="N118" s="14"/>
      <c r="O118" s="15"/>
      <c r="P118" s="16"/>
      <c r="Q118" s="17"/>
      <c r="R118" s="75"/>
      <c r="S118" s="14"/>
      <c r="T118" s="15"/>
      <c r="U118" s="16"/>
      <c r="V118" s="17"/>
      <c r="W118" s="55"/>
      <c r="X118" s="56"/>
      <c r="Y118" s="57">
        <f>+E118+J118+O118+T118</f>
        <v>0</v>
      </c>
      <c r="Z118" s="58">
        <v>0</v>
      </c>
      <c r="AA118" s="58">
        <f>+Y118*Z118</f>
        <v>0</v>
      </c>
    </row>
    <row r="119" spans="1:27" ht="36" customHeight="1" x14ac:dyDescent="0.25">
      <c r="A119" s="18" t="s">
        <v>54</v>
      </c>
      <c r="B119" s="94" t="s">
        <v>317</v>
      </c>
      <c r="C119" s="89"/>
      <c r="D119" s="90"/>
      <c r="E119" s="19">
        <v>20</v>
      </c>
      <c r="F119" s="1"/>
      <c r="G119" s="20">
        <f t="shared" ref="G119:G132" si="66">+E119*F119</f>
        <v>0</v>
      </c>
      <c r="H119" s="89"/>
      <c r="I119" s="90"/>
      <c r="J119" s="19">
        <v>10</v>
      </c>
      <c r="K119" s="91"/>
      <c r="L119" s="20">
        <f t="shared" ref="L119:L132" si="67">+J119*K119</f>
        <v>0</v>
      </c>
      <c r="M119" s="89"/>
      <c r="N119" s="90"/>
      <c r="O119" s="19">
        <v>10</v>
      </c>
      <c r="P119" s="1"/>
      <c r="Q119" s="20">
        <f t="shared" ref="Q119:Q132" si="68">+O119*P119</f>
        <v>0</v>
      </c>
      <c r="R119" s="89"/>
      <c r="S119" s="90"/>
      <c r="T119" s="19">
        <v>5</v>
      </c>
      <c r="U119" s="1"/>
      <c r="V119" s="20">
        <f t="shared" ref="V119:V132" si="69">+T119*U119</f>
        <v>0</v>
      </c>
      <c r="W119" s="56"/>
      <c r="X119" s="56"/>
      <c r="Y119" s="57"/>
      <c r="Z119" s="61"/>
      <c r="AA119" s="60"/>
    </row>
    <row r="120" spans="1:27" ht="36" customHeight="1" x14ac:dyDescent="0.25">
      <c r="A120" s="18" t="s">
        <v>55</v>
      </c>
      <c r="B120" s="94" t="s">
        <v>318</v>
      </c>
      <c r="C120" s="89"/>
      <c r="D120" s="90"/>
      <c r="E120" s="19">
        <v>20</v>
      </c>
      <c r="F120" s="1"/>
      <c r="G120" s="20">
        <f t="shared" si="66"/>
        <v>0</v>
      </c>
      <c r="H120" s="89"/>
      <c r="I120" s="90"/>
      <c r="J120" s="19">
        <v>10</v>
      </c>
      <c r="K120" s="91"/>
      <c r="L120" s="20">
        <f t="shared" si="67"/>
        <v>0</v>
      </c>
      <c r="M120" s="89"/>
      <c r="N120" s="90"/>
      <c r="O120" s="19">
        <v>10</v>
      </c>
      <c r="P120" s="1"/>
      <c r="Q120" s="20">
        <f t="shared" si="68"/>
        <v>0</v>
      </c>
      <c r="R120" s="89"/>
      <c r="S120" s="90"/>
      <c r="T120" s="19">
        <v>5</v>
      </c>
      <c r="U120" s="1"/>
      <c r="V120" s="20">
        <f t="shared" si="69"/>
        <v>0</v>
      </c>
      <c r="W120" s="56"/>
      <c r="X120" s="56"/>
      <c r="Y120" s="57"/>
      <c r="Z120" s="61"/>
      <c r="AA120" s="60"/>
    </row>
    <row r="121" spans="1:27" ht="36" customHeight="1" x14ac:dyDescent="0.25">
      <c r="A121" s="18" t="s">
        <v>108</v>
      </c>
      <c r="B121" s="94" t="s">
        <v>319</v>
      </c>
      <c r="C121" s="89"/>
      <c r="D121" s="90"/>
      <c r="E121" s="19">
        <v>20</v>
      </c>
      <c r="F121" s="1"/>
      <c r="G121" s="20">
        <f t="shared" ref="G121:G123" si="70">+E121*F121</f>
        <v>0</v>
      </c>
      <c r="H121" s="89"/>
      <c r="I121" s="90"/>
      <c r="J121" s="19">
        <v>10</v>
      </c>
      <c r="K121" s="91"/>
      <c r="L121" s="20">
        <f t="shared" ref="L121:L123" si="71">+J121*K121</f>
        <v>0</v>
      </c>
      <c r="M121" s="89"/>
      <c r="N121" s="90"/>
      <c r="O121" s="19">
        <v>10</v>
      </c>
      <c r="P121" s="1"/>
      <c r="Q121" s="20">
        <f t="shared" ref="Q121:Q123" si="72">+O121*P121</f>
        <v>0</v>
      </c>
      <c r="R121" s="89"/>
      <c r="S121" s="90"/>
      <c r="T121" s="19">
        <v>5</v>
      </c>
      <c r="U121" s="1"/>
      <c r="V121" s="20">
        <f t="shared" ref="V121:V123" si="73">+T121*U121</f>
        <v>0</v>
      </c>
      <c r="W121" s="56"/>
      <c r="X121" s="56"/>
      <c r="Y121" s="57"/>
      <c r="Z121" s="61"/>
      <c r="AA121" s="60"/>
    </row>
    <row r="122" spans="1:27" ht="36" customHeight="1" x14ac:dyDescent="0.25">
      <c r="A122" s="18" t="s">
        <v>109</v>
      </c>
      <c r="B122" s="94" t="s">
        <v>320</v>
      </c>
      <c r="C122" s="89"/>
      <c r="D122" s="90"/>
      <c r="E122" s="19">
        <v>20</v>
      </c>
      <c r="F122" s="1"/>
      <c r="G122" s="20">
        <f t="shared" si="70"/>
        <v>0</v>
      </c>
      <c r="H122" s="89"/>
      <c r="I122" s="90"/>
      <c r="J122" s="19">
        <v>10</v>
      </c>
      <c r="K122" s="91"/>
      <c r="L122" s="20">
        <f t="shared" si="71"/>
        <v>0</v>
      </c>
      <c r="M122" s="89"/>
      <c r="N122" s="90"/>
      <c r="O122" s="19">
        <v>10</v>
      </c>
      <c r="P122" s="1"/>
      <c r="Q122" s="20">
        <f t="shared" si="72"/>
        <v>0</v>
      </c>
      <c r="R122" s="89"/>
      <c r="S122" s="90"/>
      <c r="T122" s="19">
        <v>5</v>
      </c>
      <c r="U122" s="1"/>
      <c r="V122" s="20">
        <f t="shared" si="73"/>
        <v>0</v>
      </c>
      <c r="W122" s="56"/>
      <c r="X122" s="56"/>
      <c r="Y122" s="57"/>
      <c r="Z122" s="61"/>
      <c r="AA122" s="60"/>
    </row>
    <row r="123" spans="1:27" ht="36" customHeight="1" x14ac:dyDescent="0.25">
      <c r="A123" s="18" t="s">
        <v>110</v>
      </c>
      <c r="B123" s="94" t="s">
        <v>321</v>
      </c>
      <c r="C123" s="89"/>
      <c r="D123" s="90"/>
      <c r="E123" s="19">
        <v>60</v>
      </c>
      <c r="F123" s="1"/>
      <c r="G123" s="20">
        <f t="shared" si="70"/>
        <v>0</v>
      </c>
      <c r="H123" s="89"/>
      <c r="I123" s="90"/>
      <c r="J123" s="19">
        <v>20</v>
      </c>
      <c r="K123" s="91"/>
      <c r="L123" s="20">
        <f t="shared" si="71"/>
        <v>0</v>
      </c>
      <c r="M123" s="89"/>
      <c r="N123" s="90"/>
      <c r="O123" s="19">
        <v>20</v>
      </c>
      <c r="P123" s="1"/>
      <c r="Q123" s="20">
        <f t="shared" si="72"/>
        <v>0</v>
      </c>
      <c r="R123" s="89"/>
      <c r="S123" s="90"/>
      <c r="T123" s="19">
        <v>10</v>
      </c>
      <c r="U123" s="1"/>
      <c r="V123" s="20">
        <f t="shared" si="73"/>
        <v>0</v>
      </c>
      <c r="W123" s="56"/>
      <c r="X123" s="56"/>
      <c r="Y123" s="57"/>
      <c r="Z123" s="61"/>
      <c r="AA123" s="60"/>
    </row>
    <row r="124" spans="1:27" ht="36" customHeight="1" x14ac:dyDescent="0.25">
      <c r="A124" s="18" t="s">
        <v>111</v>
      </c>
      <c r="B124" s="94" t="s">
        <v>322</v>
      </c>
      <c r="C124" s="89"/>
      <c r="D124" s="90"/>
      <c r="E124" s="19">
        <v>80</v>
      </c>
      <c r="F124" s="1"/>
      <c r="G124" s="20">
        <f t="shared" si="66"/>
        <v>0</v>
      </c>
      <c r="H124" s="89"/>
      <c r="I124" s="90"/>
      <c r="J124" s="19">
        <v>30</v>
      </c>
      <c r="K124" s="91"/>
      <c r="L124" s="20">
        <f t="shared" si="67"/>
        <v>0</v>
      </c>
      <c r="M124" s="89"/>
      <c r="N124" s="90"/>
      <c r="O124" s="19">
        <v>30</v>
      </c>
      <c r="P124" s="1"/>
      <c r="Q124" s="20">
        <f t="shared" si="68"/>
        <v>0</v>
      </c>
      <c r="R124" s="89"/>
      <c r="S124" s="90"/>
      <c r="T124" s="19">
        <v>15</v>
      </c>
      <c r="U124" s="1"/>
      <c r="V124" s="20">
        <f t="shared" si="69"/>
        <v>0</v>
      </c>
      <c r="W124" s="56"/>
      <c r="X124" s="56"/>
      <c r="Y124" s="57"/>
      <c r="Z124" s="61"/>
      <c r="AA124" s="60"/>
    </row>
    <row r="125" spans="1:27" ht="36" customHeight="1" x14ac:dyDescent="0.25">
      <c r="A125" s="18" t="s">
        <v>112</v>
      </c>
      <c r="B125" s="94" t="s">
        <v>323</v>
      </c>
      <c r="C125" s="89"/>
      <c r="D125" s="90"/>
      <c r="E125" s="19">
        <v>60</v>
      </c>
      <c r="F125" s="1"/>
      <c r="G125" s="20">
        <f t="shared" si="66"/>
        <v>0</v>
      </c>
      <c r="H125" s="89"/>
      <c r="I125" s="90"/>
      <c r="J125" s="19">
        <v>20</v>
      </c>
      <c r="K125" s="91"/>
      <c r="L125" s="20">
        <f t="shared" si="67"/>
        <v>0</v>
      </c>
      <c r="M125" s="89"/>
      <c r="N125" s="90"/>
      <c r="O125" s="19">
        <v>20</v>
      </c>
      <c r="P125" s="1"/>
      <c r="Q125" s="20">
        <f t="shared" si="68"/>
        <v>0</v>
      </c>
      <c r="R125" s="89"/>
      <c r="S125" s="90"/>
      <c r="T125" s="19">
        <v>10</v>
      </c>
      <c r="U125" s="1"/>
      <c r="V125" s="20">
        <f t="shared" si="69"/>
        <v>0</v>
      </c>
      <c r="W125" s="56"/>
      <c r="X125" s="56"/>
      <c r="Y125" s="57"/>
      <c r="Z125" s="61"/>
      <c r="AA125" s="60"/>
    </row>
    <row r="126" spans="1:27" ht="36" customHeight="1" x14ac:dyDescent="0.25">
      <c r="A126" s="18" t="s">
        <v>113</v>
      </c>
      <c r="B126" s="94" t="s">
        <v>324</v>
      </c>
      <c r="C126" s="89"/>
      <c r="D126" s="90"/>
      <c r="E126" s="19">
        <v>60</v>
      </c>
      <c r="F126" s="1"/>
      <c r="G126" s="20">
        <f t="shared" si="66"/>
        <v>0</v>
      </c>
      <c r="H126" s="89"/>
      <c r="I126" s="90"/>
      <c r="J126" s="19">
        <v>20</v>
      </c>
      <c r="K126" s="91"/>
      <c r="L126" s="20">
        <f t="shared" si="67"/>
        <v>0</v>
      </c>
      <c r="M126" s="89"/>
      <c r="N126" s="90"/>
      <c r="O126" s="19">
        <v>20</v>
      </c>
      <c r="P126" s="1"/>
      <c r="Q126" s="20">
        <f t="shared" si="68"/>
        <v>0</v>
      </c>
      <c r="R126" s="89"/>
      <c r="S126" s="90"/>
      <c r="T126" s="19">
        <v>10</v>
      </c>
      <c r="U126" s="1"/>
      <c r="V126" s="20">
        <f t="shared" si="69"/>
        <v>0</v>
      </c>
      <c r="W126" s="56"/>
      <c r="X126" s="56"/>
      <c r="Y126" s="57"/>
      <c r="Z126" s="61"/>
      <c r="AA126" s="60"/>
    </row>
    <row r="127" spans="1:27" ht="36" customHeight="1" x14ac:dyDescent="0.25">
      <c r="A127" s="18" t="s">
        <v>114</v>
      </c>
      <c r="B127" s="94" t="s">
        <v>325</v>
      </c>
      <c r="C127" s="89"/>
      <c r="D127" s="90"/>
      <c r="E127" s="19">
        <v>120</v>
      </c>
      <c r="F127" s="1"/>
      <c r="G127" s="20">
        <f t="shared" ref="G127" si="74">+E127*F127</f>
        <v>0</v>
      </c>
      <c r="H127" s="89"/>
      <c r="I127" s="90"/>
      <c r="J127" s="19">
        <v>45</v>
      </c>
      <c r="K127" s="91"/>
      <c r="L127" s="20">
        <f t="shared" ref="L127" si="75">+J127*K127</f>
        <v>0</v>
      </c>
      <c r="M127" s="89"/>
      <c r="N127" s="90"/>
      <c r="O127" s="19">
        <v>45</v>
      </c>
      <c r="P127" s="1"/>
      <c r="Q127" s="20">
        <f t="shared" ref="Q127" si="76">+O127*P127</f>
        <v>0</v>
      </c>
      <c r="R127" s="89"/>
      <c r="S127" s="90"/>
      <c r="T127" s="19">
        <v>20</v>
      </c>
      <c r="U127" s="1"/>
      <c r="V127" s="20">
        <f t="shared" ref="V127" si="77">+T127*U127</f>
        <v>0</v>
      </c>
      <c r="W127" s="56"/>
      <c r="X127" s="56"/>
      <c r="Y127" s="57"/>
      <c r="Z127" s="61"/>
      <c r="AA127" s="60"/>
    </row>
    <row r="128" spans="1:27" ht="36" customHeight="1" x14ac:dyDescent="0.25">
      <c r="A128" s="18" t="s">
        <v>156</v>
      </c>
      <c r="B128" s="94" t="s">
        <v>326</v>
      </c>
      <c r="C128" s="89"/>
      <c r="D128" s="90"/>
      <c r="E128" s="19">
        <v>120</v>
      </c>
      <c r="F128" s="1"/>
      <c r="G128" s="20">
        <f t="shared" si="66"/>
        <v>0</v>
      </c>
      <c r="H128" s="89"/>
      <c r="I128" s="90"/>
      <c r="J128" s="19">
        <v>45</v>
      </c>
      <c r="K128" s="91"/>
      <c r="L128" s="20">
        <f t="shared" si="67"/>
        <v>0</v>
      </c>
      <c r="M128" s="89"/>
      <c r="N128" s="90"/>
      <c r="O128" s="19">
        <v>45</v>
      </c>
      <c r="P128" s="1"/>
      <c r="Q128" s="20">
        <f t="shared" si="68"/>
        <v>0</v>
      </c>
      <c r="R128" s="89"/>
      <c r="S128" s="90"/>
      <c r="T128" s="19">
        <v>20</v>
      </c>
      <c r="U128" s="1"/>
      <c r="V128" s="20">
        <f t="shared" si="69"/>
        <v>0</v>
      </c>
      <c r="W128" s="56"/>
      <c r="X128" s="56"/>
      <c r="Y128" s="57"/>
      <c r="Z128" s="61"/>
      <c r="AA128" s="60"/>
    </row>
    <row r="129" spans="1:32" ht="36" customHeight="1" x14ac:dyDescent="0.25">
      <c r="A129" s="18" t="s">
        <v>157</v>
      </c>
      <c r="B129" s="94" t="s">
        <v>327</v>
      </c>
      <c r="C129" s="89"/>
      <c r="D129" s="90"/>
      <c r="E129" s="19">
        <v>60</v>
      </c>
      <c r="F129" s="1"/>
      <c r="G129" s="20">
        <f t="shared" si="66"/>
        <v>0</v>
      </c>
      <c r="H129" s="89"/>
      <c r="I129" s="90"/>
      <c r="J129" s="19">
        <v>20</v>
      </c>
      <c r="K129" s="91"/>
      <c r="L129" s="20">
        <f t="shared" si="67"/>
        <v>0</v>
      </c>
      <c r="M129" s="89"/>
      <c r="N129" s="90"/>
      <c r="O129" s="19">
        <v>20</v>
      </c>
      <c r="P129" s="1"/>
      <c r="Q129" s="20">
        <f t="shared" si="68"/>
        <v>0</v>
      </c>
      <c r="R129" s="89"/>
      <c r="S129" s="90"/>
      <c r="T129" s="19">
        <v>10</v>
      </c>
      <c r="U129" s="1"/>
      <c r="V129" s="20">
        <f t="shared" si="69"/>
        <v>0</v>
      </c>
      <c r="W129" s="56"/>
      <c r="X129" s="56"/>
      <c r="Y129" s="57"/>
      <c r="Z129" s="61"/>
      <c r="AA129" s="60"/>
    </row>
    <row r="130" spans="1:32" ht="36" customHeight="1" x14ac:dyDescent="0.25">
      <c r="A130" s="18" t="s">
        <v>176</v>
      </c>
      <c r="B130" s="94" t="s">
        <v>328</v>
      </c>
      <c r="C130" s="89"/>
      <c r="D130" s="90"/>
      <c r="E130" s="19">
        <v>40</v>
      </c>
      <c r="F130" s="1"/>
      <c r="G130" s="20">
        <f t="shared" si="66"/>
        <v>0</v>
      </c>
      <c r="H130" s="89"/>
      <c r="I130" s="90"/>
      <c r="J130" s="19">
        <v>15</v>
      </c>
      <c r="K130" s="91"/>
      <c r="L130" s="20">
        <f t="shared" si="67"/>
        <v>0</v>
      </c>
      <c r="M130" s="89"/>
      <c r="N130" s="90"/>
      <c r="O130" s="19">
        <v>15</v>
      </c>
      <c r="P130" s="1"/>
      <c r="Q130" s="20">
        <f t="shared" si="68"/>
        <v>0</v>
      </c>
      <c r="R130" s="89"/>
      <c r="S130" s="90"/>
      <c r="T130" s="19">
        <v>8</v>
      </c>
      <c r="U130" s="1"/>
      <c r="V130" s="20">
        <f t="shared" si="69"/>
        <v>0</v>
      </c>
      <c r="W130" s="56"/>
      <c r="X130" s="56"/>
      <c r="Y130" s="57"/>
      <c r="Z130" s="61"/>
      <c r="AA130" s="60"/>
    </row>
    <row r="131" spans="1:32" ht="36" customHeight="1" x14ac:dyDescent="0.25">
      <c r="A131" s="18" t="s">
        <v>177</v>
      </c>
      <c r="B131" s="94" t="s">
        <v>329</v>
      </c>
      <c r="C131" s="89"/>
      <c r="D131" s="90"/>
      <c r="E131" s="19">
        <v>40</v>
      </c>
      <c r="F131" s="1"/>
      <c r="G131" s="20">
        <f t="shared" ref="G131" si="78">+E131*F131</f>
        <v>0</v>
      </c>
      <c r="H131" s="89"/>
      <c r="I131" s="90"/>
      <c r="J131" s="19">
        <v>15</v>
      </c>
      <c r="K131" s="91"/>
      <c r="L131" s="20">
        <f t="shared" ref="L131" si="79">+J131*K131</f>
        <v>0</v>
      </c>
      <c r="M131" s="89"/>
      <c r="N131" s="90"/>
      <c r="O131" s="19">
        <v>15</v>
      </c>
      <c r="P131" s="1"/>
      <c r="Q131" s="20">
        <f t="shared" ref="Q131" si="80">+O131*P131</f>
        <v>0</v>
      </c>
      <c r="R131" s="89"/>
      <c r="S131" s="90"/>
      <c r="T131" s="19">
        <v>8</v>
      </c>
      <c r="U131" s="1"/>
      <c r="V131" s="20">
        <f t="shared" ref="V131" si="81">+T131*U131</f>
        <v>0</v>
      </c>
      <c r="W131" s="56"/>
      <c r="X131" s="56"/>
      <c r="Y131" s="57"/>
      <c r="Z131" s="61"/>
      <c r="AA131" s="60"/>
    </row>
    <row r="132" spans="1:32" ht="36" customHeight="1" x14ac:dyDescent="0.25">
      <c r="A132" s="18" t="s">
        <v>178</v>
      </c>
      <c r="B132" s="94" t="s">
        <v>330</v>
      </c>
      <c r="C132" s="89"/>
      <c r="D132" s="90"/>
      <c r="E132" s="19">
        <v>40</v>
      </c>
      <c r="F132" s="1"/>
      <c r="G132" s="20">
        <f t="shared" si="66"/>
        <v>0</v>
      </c>
      <c r="H132" s="89"/>
      <c r="I132" s="90"/>
      <c r="J132" s="19">
        <v>20</v>
      </c>
      <c r="K132" s="91"/>
      <c r="L132" s="20">
        <f t="shared" si="67"/>
        <v>0</v>
      </c>
      <c r="M132" s="89"/>
      <c r="N132" s="90"/>
      <c r="O132" s="19">
        <v>20</v>
      </c>
      <c r="P132" s="1"/>
      <c r="Q132" s="20">
        <f t="shared" si="68"/>
        <v>0</v>
      </c>
      <c r="R132" s="89"/>
      <c r="S132" s="90"/>
      <c r="T132" s="19">
        <v>10</v>
      </c>
      <c r="U132" s="1"/>
      <c r="V132" s="20">
        <f t="shared" si="69"/>
        <v>0</v>
      </c>
      <c r="W132" s="56"/>
      <c r="X132" s="56"/>
      <c r="Y132" s="57"/>
      <c r="Z132" s="61"/>
      <c r="AA132" s="60"/>
    </row>
    <row r="133" spans="1:32" ht="36" customHeight="1" x14ac:dyDescent="0.25">
      <c r="A133" s="18" t="s">
        <v>241</v>
      </c>
      <c r="B133" s="94" t="s">
        <v>331</v>
      </c>
      <c r="C133" s="89"/>
      <c r="D133" s="90"/>
      <c r="E133" s="19">
        <v>80</v>
      </c>
      <c r="F133" s="1"/>
      <c r="G133" s="20">
        <f t="shared" ref="G133:G136" si="82">+E133*F133</f>
        <v>0</v>
      </c>
      <c r="H133" s="89"/>
      <c r="I133" s="90"/>
      <c r="J133" s="19">
        <v>40</v>
      </c>
      <c r="K133" s="91"/>
      <c r="L133" s="20">
        <f t="shared" ref="L133:L136" si="83">+J133*K133</f>
        <v>0</v>
      </c>
      <c r="M133" s="89"/>
      <c r="N133" s="90"/>
      <c r="O133" s="19">
        <v>40</v>
      </c>
      <c r="P133" s="1"/>
      <c r="Q133" s="20">
        <f t="shared" ref="Q133:Q136" si="84">+O133*P133</f>
        <v>0</v>
      </c>
      <c r="R133" s="89"/>
      <c r="S133" s="90"/>
      <c r="T133" s="19">
        <v>20</v>
      </c>
      <c r="U133" s="1"/>
      <c r="V133" s="20">
        <f t="shared" ref="V133:V136" si="85">+T133*U133</f>
        <v>0</v>
      </c>
      <c r="W133" s="56"/>
      <c r="X133" s="56"/>
      <c r="Y133" s="57"/>
      <c r="Z133" s="61"/>
      <c r="AA133" s="60"/>
    </row>
    <row r="134" spans="1:32" ht="36" customHeight="1" x14ac:dyDescent="0.25">
      <c r="A134" s="18" t="s">
        <v>242</v>
      </c>
      <c r="B134" s="94" t="s">
        <v>336</v>
      </c>
      <c r="C134" s="89"/>
      <c r="D134" s="90"/>
      <c r="E134" s="19">
        <v>20</v>
      </c>
      <c r="F134" s="1"/>
      <c r="G134" s="20">
        <f t="shared" si="82"/>
        <v>0</v>
      </c>
      <c r="H134" s="89"/>
      <c r="I134" s="90"/>
      <c r="J134" s="19">
        <v>10</v>
      </c>
      <c r="K134" s="91"/>
      <c r="L134" s="20">
        <f t="shared" si="83"/>
        <v>0</v>
      </c>
      <c r="M134" s="89"/>
      <c r="N134" s="90"/>
      <c r="O134" s="19">
        <v>10</v>
      </c>
      <c r="P134" s="1"/>
      <c r="Q134" s="20">
        <f t="shared" si="84"/>
        <v>0</v>
      </c>
      <c r="R134" s="89"/>
      <c r="S134" s="90"/>
      <c r="T134" s="19">
        <v>5</v>
      </c>
      <c r="U134" s="1"/>
      <c r="V134" s="20">
        <f t="shared" si="85"/>
        <v>0</v>
      </c>
      <c r="W134" s="56"/>
      <c r="X134" s="56"/>
      <c r="Y134" s="57"/>
      <c r="Z134" s="61"/>
      <c r="AA134" s="60"/>
    </row>
    <row r="135" spans="1:32" ht="36" customHeight="1" x14ac:dyDescent="0.25">
      <c r="A135" s="18" t="s">
        <v>243</v>
      </c>
      <c r="B135" s="94" t="s">
        <v>333</v>
      </c>
      <c r="C135" s="89"/>
      <c r="D135" s="90"/>
      <c r="E135" s="19">
        <v>20</v>
      </c>
      <c r="F135" s="1"/>
      <c r="G135" s="20">
        <f t="shared" si="82"/>
        <v>0</v>
      </c>
      <c r="H135" s="89"/>
      <c r="I135" s="90"/>
      <c r="J135" s="19">
        <v>10</v>
      </c>
      <c r="K135" s="91"/>
      <c r="L135" s="20">
        <f t="shared" si="83"/>
        <v>0</v>
      </c>
      <c r="M135" s="89"/>
      <c r="N135" s="90"/>
      <c r="O135" s="19">
        <v>10</v>
      </c>
      <c r="P135" s="1"/>
      <c r="Q135" s="20">
        <f t="shared" si="84"/>
        <v>0</v>
      </c>
      <c r="R135" s="89"/>
      <c r="S135" s="90"/>
      <c r="T135" s="19">
        <v>5</v>
      </c>
      <c r="U135" s="1"/>
      <c r="V135" s="20">
        <f t="shared" si="85"/>
        <v>0</v>
      </c>
      <c r="W135" s="56"/>
      <c r="X135" s="56"/>
      <c r="Y135" s="57"/>
      <c r="Z135" s="61"/>
      <c r="AA135" s="60"/>
    </row>
    <row r="136" spans="1:32" ht="36" customHeight="1" x14ac:dyDescent="0.25">
      <c r="A136" s="18" t="s">
        <v>244</v>
      </c>
      <c r="B136" s="94" t="s">
        <v>334</v>
      </c>
      <c r="C136" s="89"/>
      <c r="D136" s="90"/>
      <c r="E136" s="19">
        <v>20</v>
      </c>
      <c r="F136" s="1"/>
      <c r="G136" s="20">
        <f t="shared" si="82"/>
        <v>0</v>
      </c>
      <c r="H136" s="89"/>
      <c r="I136" s="90"/>
      <c r="J136" s="19">
        <v>10</v>
      </c>
      <c r="K136" s="91"/>
      <c r="L136" s="20">
        <f t="shared" si="83"/>
        <v>0</v>
      </c>
      <c r="M136" s="89"/>
      <c r="N136" s="90"/>
      <c r="O136" s="19">
        <v>10</v>
      </c>
      <c r="P136" s="1"/>
      <c r="Q136" s="20">
        <f t="shared" si="84"/>
        <v>0</v>
      </c>
      <c r="R136" s="89"/>
      <c r="S136" s="90"/>
      <c r="T136" s="19">
        <v>5</v>
      </c>
      <c r="U136" s="1"/>
      <c r="V136" s="20">
        <f t="shared" si="85"/>
        <v>0</v>
      </c>
      <c r="W136" s="56"/>
      <c r="X136" s="56"/>
      <c r="Y136" s="57"/>
      <c r="Z136" s="61"/>
      <c r="AA136" s="60"/>
    </row>
    <row r="137" spans="1:32" ht="23.25" customHeight="1" x14ac:dyDescent="0.25">
      <c r="A137" s="96"/>
      <c r="B137" s="67" t="s">
        <v>511</v>
      </c>
      <c r="C137" s="73"/>
      <c r="D137" s="68"/>
      <c r="E137" s="69"/>
      <c r="F137" s="70"/>
      <c r="G137" s="71">
        <f>SUM(G119:G136)</f>
        <v>0</v>
      </c>
      <c r="H137" s="73"/>
      <c r="I137" s="68"/>
      <c r="J137" s="69"/>
      <c r="K137" s="70"/>
      <c r="L137" s="71">
        <f>SUM(L119:L136)</f>
        <v>0</v>
      </c>
      <c r="M137" s="73"/>
      <c r="N137" s="68"/>
      <c r="O137" s="69"/>
      <c r="P137" s="70"/>
      <c r="Q137" s="71">
        <f>SUM(Q119:Q136)</f>
        <v>0</v>
      </c>
      <c r="R137" s="73"/>
      <c r="S137" s="68"/>
      <c r="T137" s="69"/>
      <c r="U137" s="70"/>
      <c r="V137" s="71">
        <f>SUM(V119:V136)</f>
        <v>0</v>
      </c>
      <c r="W137" s="55"/>
      <c r="X137" s="55"/>
      <c r="Y137" s="57"/>
      <c r="Z137" s="59"/>
      <c r="AA137" s="60"/>
    </row>
    <row r="138" spans="1:32" x14ac:dyDescent="0.25">
      <c r="A138" s="100"/>
      <c r="B138" s="2"/>
      <c r="C138" s="74"/>
      <c r="D138" s="34"/>
      <c r="E138" s="35"/>
      <c r="F138" s="35"/>
      <c r="G138" s="36"/>
      <c r="H138" s="79"/>
      <c r="I138" s="34"/>
      <c r="J138" s="35"/>
      <c r="K138" s="35"/>
      <c r="L138" s="36"/>
      <c r="M138" s="79"/>
      <c r="N138" s="34"/>
      <c r="O138" s="35"/>
      <c r="P138" s="35"/>
      <c r="Q138" s="36"/>
      <c r="R138" s="79"/>
      <c r="S138" s="34"/>
      <c r="T138" s="35"/>
      <c r="U138" s="35"/>
      <c r="V138" s="36"/>
      <c r="W138" s="82"/>
      <c r="X138" s="82"/>
      <c r="Y138" s="83"/>
      <c r="Z138" s="83"/>
      <c r="AA138" s="83"/>
    </row>
    <row r="139" spans="1:32" ht="48" customHeight="1" x14ac:dyDescent="0.25">
      <c r="A139" s="95">
        <v>17</v>
      </c>
      <c r="B139" s="12" t="s">
        <v>462</v>
      </c>
      <c r="C139" s="75"/>
      <c r="D139" s="14"/>
      <c r="E139" s="15"/>
      <c r="F139" s="16"/>
      <c r="G139" s="17"/>
      <c r="H139" s="75"/>
      <c r="I139" s="14"/>
      <c r="J139" s="15"/>
      <c r="K139" s="16"/>
      <c r="L139" s="17"/>
      <c r="M139" s="75"/>
      <c r="N139" s="14"/>
      <c r="O139" s="15"/>
      <c r="P139" s="16"/>
      <c r="Q139" s="17"/>
      <c r="R139" s="75"/>
      <c r="S139" s="14"/>
      <c r="T139" s="15"/>
      <c r="U139" s="16"/>
      <c r="V139" s="17"/>
      <c r="W139" s="55"/>
      <c r="X139" s="56"/>
      <c r="Y139" s="57"/>
      <c r="Z139" s="58"/>
      <c r="AA139" s="58"/>
    </row>
    <row r="140" spans="1:32" ht="35.25" customHeight="1" x14ac:dyDescent="0.25">
      <c r="A140" s="18" t="s">
        <v>115</v>
      </c>
      <c r="B140" s="94" t="s">
        <v>337</v>
      </c>
      <c r="C140" s="89"/>
      <c r="D140" s="90" t="s">
        <v>49</v>
      </c>
      <c r="E140" s="19">
        <v>10</v>
      </c>
      <c r="F140" s="1"/>
      <c r="G140" s="20">
        <f t="shared" ref="G140:G150" si="86">+E140*F140</f>
        <v>0</v>
      </c>
      <c r="H140" s="89"/>
      <c r="I140" s="90"/>
      <c r="J140" s="19">
        <v>5</v>
      </c>
      <c r="K140" s="1"/>
      <c r="L140" s="20">
        <f t="shared" ref="L140:L150" si="87">+J140*K140</f>
        <v>0</v>
      </c>
      <c r="M140" s="89"/>
      <c r="N140" s="90"/>
      <c r="O140" s="19">
        <v>5</v>
      </c>
      <c r="P140" s="1"/>
      <c r="Q140" s="20">
        <f t="shared" ref="Q140:Q150" si="88">+O140*P140</f>
        <v>0</v>
      </c>
      <c r="R140" s="89"/>
      <c r="S140" s="90"/>
      <c r="T140" s="19">
        <v>3</v>
      </c>
      <c r="U140" s="1"/>
      <c r="V140" s="20">
        <f t="shared" ref="V140:V150" si="89">+T140*U140</f>
        <v>0</v>
      </c>
      <c r="W140" s="56"/>
      <c r="X140" s="56"/>
      <c r="Y140" s="57">
        <f t="shared" ref="Y140:Y150" si="90">+E140+J140+O140+T140</f>
        <v>23</v>
      </c>
      <c r="Z140" s="61">
        <v>0</v>
      </c>
      <c r="AA140" s="60">
        <f t="shared" ref="AA140:AA150" si="91">+Y140*Z140</f>
        <v>0</v>
      </c>
    </row>
    <row r="141" spans="1:32" ht="35.25" customHeight="1" x14ac:dyDescent="0.25">
      <c r="A141" s="18" t="s">
        <v>116</v>
      </c>
      <c r="B141" s="94" t="s">
        <v>339</v>
      </c>
      <c r="C141" s="89"/>
      <c r="D141" s="90" t="s">
        <v>49</v>
      </c>
      <c r="E141" s="19">
        <v>10</v>
      </c>
      <c r="F141" s="1"/>
      <c r="G141" s="20">
        <f t="shared" si="86"/>
        <v>0</v>
      </c>
      <c r="H141" s="89"/>
      <c r="I141" s="90"/>
      <c r="J141" s="19">
        <v>5</v>
      </c>
      <c r="K141" s="1"/>
      <c r="L141" s="20">
        <f t="shared" si="87"/>
        <v>0</v>
      </c>
      <c r="M141" s="89"/>
      <c r="N141" s="90"/>
      <c r="O141" s="19">
        <v>5</v>
      </c>
      <c r="P141" s="1"/>
      <c r="Q141" s="20">
        <f t="shared" si="88"/>
        <v>0</v>
      </c>
      <c r="R141" s="89"/>
      <c r="S141" s="90"/>
      <c r="T141" s="19">
        <v>3</v>
      </c>
      <c r="U141" s="1"/>
      <c r="V141" s="20">
        <f t="shared" si="89"/>
        <v>0</v>
      </c>
      <c r="W141" s="56"/>
      <c r="X141" s="56"/>
      <c r="Y141" s="57">
        <f t="shared" si="90"/>
        <v>23</v>
      </c>
      <c r="Z141" s="61">
        <v>0</v>
      </c>
      <c r="AA141" s="60">
        <f t="shared" si="91"/>
        <v>0</v>
      </c>
    </row>
    <row r="142" spans="1:32" ht="35.25" customHeight="1" x14ac:dyDescent="0.25">
      <c r="A142" s="18" t="s">
        <v>117</v>
      </c>
      <c r="B142" s="94" t="s">
        <v>338</v>
      </c>
      <c r="C142" s="89"/>
      <c r="D142" s="90" t="s">
        <v>49</v>
      </c>
      <c r="E142" s="19">
        <v>20</v>
      </c>
      <c r="F142" s="1"/>
      <c r="G142" s="20">
        <f t="shared" ref="G142" si="92">+E142*F142</f>
        <v>0</v>
      </c>
      <c r="H142" s="89"/>
      <c r="I142" s="90"/>
      <c r="J142" s="19">
        <v>10</v>
      </c>
      <c r="K142" s="1"/>
      <c r="L142" s="20">
        <f t="shared" ref="L142" si="93">+J142*K142</f>
        <v>0</v>
      </c>
      <c r="M142" s="89"/>
      <c r="N142" s="90"/>
      <c r="O142" s="19">
        <v>10</v>
      </c>
      <c r="P142" s="1"/>
      <c r="Q142" s="20">
        <f t="shared" ref="Q142" si="94">+O142*P142</f>
        <v>0</v>
      </c>
      <c r="R142" s="89"/>
      <c r="S142" s="90"/>
      <c r="T142" s="19">
        <v>5</v>
      </c>
      <c r="U142" s="1"/>
      <c r="V142" s="20">
        <f t="shared" ref="V142" si="95">+T142*U142</f>
        <v>0</v>
      </c>
      <c r="W142" s="56"/>
      <c r="X142" s="56"/>
      <c r="Y142" s="57">
        <f t="shared" ref="Y142" si="96">+E142+J142+O142+T142</f>
        <v>45</v>
      </c>
      <c r="Z142" s="61">
        <v>0</v>
      </c>
      <c r="AA142" s="60">
        <f t="shared" ref="AA142" si="97">+Y142*Z142</f>
        <v>0</v>
      </c>
    </row>
    <row r="143" spans="1:32" ht="35.25" customHeight="1" x14ac:dyDescent="0.25">
      <c r="A143" s="18" t="s">
        <v>118</v>
      </c>
      <c r="B143" s="94" t="s">
        <v>340</v>
      </c>
      <c r="C143" s="89"/>
      <c r="D143" s="90"/>
      <c r="E143" s="19">
        <v>20</v>
      </c>
      <c r="F143" s="1"/>
      <c r="G143" s="20">
        <f t="shared" si="86"/>
        <v>0</v>
      </c>
      <c r="H143" s="89"/>
      <c r="I143" s="90"/>
      <c r="J143" s="19">
        <v>10</v>
      </c>
      <c r="K143" s="1"/>
      <c r="L143" s="20">
        <f t="shared" si="87"/>
        <v>0</v>
      </c>
      <c r="M143" s="89"/>
      <c r="N143" s="90"/>
      <c r="O143" s="19">
        <v>10</v>
      </c>
      <c r="P143" s="1"/>
      <c r="Q143" s="20">
        <f t="shared" si="88"/>
        <v>0</v>
      </c>
      <c r="R143" s="89"/>
      <c r="S143" s="90"/>
      <c r="T143" s="19">
        <v>5</v>
      </c>
      <c r="U143" s="1"/>
      <c r="V143" s="20">
        <f t="shared" si="89"/>
        <v>0</v>
      </c>
      <c r="W143" s="56"/>
      <c r="X143" s="56"/>
      <c r="Y143" s="57">
        <f t="shared" si="90"/>
        <v>45</v>
      </c>
      <c r="Z143" s="61">
        <v>0</v>
      </c>
      <c r="AA143" s="60">
        <f t="shared" si="91"/>
        <v>0</v>
      </c>
    </row>
    <row r="144" spans="1:32" ht="35.25" customHeight="1" x14ac:dyDescent="0.25">
      <c r="A144" s="18" t="s">
        <v>119</v>
      </c>
      <c r="B144" s="94" t="s">
        <v>341</v>
      </c>
      <c r="C144" s="89"/>
      <c r="D144" s="90"/>
      <c r="E144" s="19">
        <v>10</v>
      </c>
      <c r="F144" s="1"/>
      <c r="G144" s="20">
        <f t="shared" si="86"/>
        <v>0</v>
      </c>
      <c r="H144" s="89"/>
      <c r="I144" s="90"/>
      <c r="J144" s="19">
        <v>5</v>
      </c>
      <c r="K144" s="1"/>
      <c r="L144" s="20">
        <f t="shared" si="87"/>
        <v>0</v>
      </c>
      <c r="M144" s="89"/>
      <c r="N144" s="90"/>
      <c r="O144" s="19">
        <v>5</v>
      </c>
      <c r="P144" s="1"/>
      <c r="Q144" s="20">
        <f t="shared" si="88"/>
        <v>0</v>
      </c>
      <c r="R144" s="89"/>
      <c r="S144" s="90"/>
      <c r="T144" s="19">
        <v>3</v>
      </c>
      <c r="U144" s="1"/>
      <c r="V144" s="20">
        <f t="shared" si="89"/>
        <v>0</v>
      </c>
      <c r="W144" s="56"/>
      <c r="X144" s="56"/>
      <c r="Y144" s="57">
        <f t="shared" si="90"/>
        <v>23</v>
      </c>
      <c r="Z144" s="61">
        <v>0</v>
      </c>
      <c r="AA144" s="60">
        <f t="shared" si="91"/>
        <v>0</v>
      </c>
      <c r="AF144" s="118"/>
    </row>
    <row r="145" spans="1:27" ht="35.25" customHeight="1" x14ac:dyDescent="0.25">
      <c r="A145" s="18" t="s">
        <v>124</v>
      </c>
      <c r="B145" s="94" t="s">
        <v>342</v>
      </c>
      <c r="C145" s="89"/>
      <c r="D145" s="90"/>
      <c r="E145" s="19">
        <v>10</v>
      </c>
      <c r="F145" s="1"/>
      <c r="G145" s="20">
        <f t="shared" si="86"/>
        <v>0</v>
      </c>
      <c r="H145" s="89"/>
      <c r="I145" s="90"/>
      <c r="J145" s="19">
        <v>5</v>
      </c>
      <c r="K145" s="1"/>
      <c r="L145" s="20">
        <f t="shared" si="87"/>
        <v>0</v>
      </c>
      <c r="M145" s="89"/>
      <c r="N145" s="90"/>
      <c r="O145" s="19">
        <v>5</v>
      </c>
      <c r="P145" s="1"/>
      <c r="Q145" s="20">
        <f t="shared" si="88"/>
        <v>0</v>
      </c>
      <c r="R145" s="89"/>
      <c r="S145" s="90"/>
      <c r="T145" s="19">
        <v>3</v>
      </c>
      <c r="U145" s="1"/>
      <c r="V145" s="20">
        <f t="shared" si="89"/>
        <v>0</v>
      </c>
      <c r="W145" s="56"/>
      <c r="X145" s="56"/>
      <c r="Y145" s="57">
        <f t="shared" si="90"/>
        <v>23</v>
      </c>
      <c r="Z145" s="61">
        <v>0</v>
      </c>
      <c r="AA145" s="60">
        <f t="shared" si="91"/>
        <v>0</v>
      </c>
    </row>
    <row r="146" spans="1:27" ht="35.25" customHeight="1" x14ac:dyDescent="0.25">
      <c r="A146" s="18" t="s">
        <v>125</v>
      </c>
      <c r="B146" s="94" t="s">
        <v>343</v>
      </c>
      <c r="C146" s="89"/>
      <c r="D146" s="90"/>
      <c r="E146" s="19">
        <v>10</v>
      </c>
      <c r="F146" s="1"/>
      <c r="G146" s="20">
        <f t="shared" si="86"/>
        <v>0</v>
      </c>
      <c r="H146" s="89"/>
      <c r="I146" s="90"/>
      <c r="J146" s="19">
        <v>5</v>
      </c>
      <c r="K146" s="1"/>
      <c r="L146" s="20">
        <f t="shared" si="87"/>
        <v>0</v>
      </c>
      <c r="M146" s="89"/>
      <c r="N146" s="90"/>
      <c r="O146" s="19">
        <v>5</v>
      </c>
      <c r="P146" s="1"/>
      <c r="Q146" s="20">
        <f t="shared" si="88"/>
        <v>0</v>
      </c>
      <c r="R146" s="89"/>
      <c r="S146" s="90"/>
      <c r="T146" s="19">
        <v>3</v>
      </c>
      <c r="U146" s="1"/>
      <c r="V146" s="20">
        <f t="shared" si="89"/>
        <v>0</v>
      </c>
      <c r="W146" s="56"/>
      <c r="X146" s="56"/>
      <c r="Y146" s="57">
        <f t="shared" si="90"/>
        <v>23</v>
      </c>
      <c r="Z146" s="61">
        <v>0</v>
      </c>
      <c r="AA146" s="60">
        <f t="shared" si="91"/>
        <v>0</v>
      </c>
    </row>
    <row r="147" spans="1:27" ht="35.25" customHeight="1" x14ac:dyDescent="0.25">
      <c r="A147" s="18" t="s">
        <v>126</v>
      </c>
      <c r="B147" s="94" t="s">
        <v>344</v>
      </c>
      <c r="C147" s="89"/>
      <c r="D147" s="90"/>
      <c r="E147" s="19">
        <v>20</v>
      </c>
      <c r="F147" s="1"/>
      <c r="G147" s="20">
        <f t="shared" ref="G147" si="98">+E147*F147</f>
        <v>0</v>
      </c>
      <c r="H147" s="89"/>
      <c r="I147" s="90"/>
      <c r="J147" s="19">
        <v>10</v>
      </c>
      <c r="K147" s="1"/>
      <c r="L147" s="20">
        <f t="shared" ref="L147" si="99">+J147*K147</f>
        <v>0</v>
      </c>
      <c r="M147" s="89"/>
      <c r="N147" s="90"/>
      <c r="O147" s="19">
        <v>10</v>
      </c>
      <c r="P147" s="1"/>
      <c r="Q147" s="20">
        <f t="shared" ref="Q147" si="100">+O147*P147</f>
        <v>0</v>
      </c>
      <c r="R147" s="89"/>
      <c r="S147" s="90"/>
      <c r="T147" s="19">
        <v>5</v>
      </c>
      <c r="U147" s="1"/>
      <c r="V147" s="20">
        <f t="shared" ref="V147" si="101">+T147*U147</f>
        <v>0</v>
      </c>
      <c r="W147" s="56"/>
      <c r="X147" s="56"/>
      <c r="Y147" s="57">
        <f t="shared" ref="Y147" si="102">+E147+J147+O147+T147</f>
        <v>45</v>
      </c>
      <c r="Z147" s="61">
        <v>0</v>
      </c>
      <c r="AA147" s="60">
        <f t="shared" ref="AA147" si="103">+Y147*Z147</f>
        <v>0</v>
      </c>
    </row>
    <row r="148" spans="1:27" ht="35.25" customHeight="1" x14ac:dyDescent="0.25">
      <c r="A148" s="18" t="s">
        <v>179</v>
      </c>
      <c r="B148" s="94" t="s">
        <v>345</v>
      </c>
      <c r="C148" s="89"/>
      <c r="D148" s="90"/>
      <c r="E148" s="19">
        <v>20</v>
      </c>
      <c r="F148" s="1"/>
      <c r="G148" s="20">
        <f t="shared" si="86"/>
        <v>0</v>
      </c>
      <c r="H148" s="89"/>
      <c r="I148" s="90"/>
      <c r="J148" s="19">
        <v>10</v>
      </c>
      <c r="K148" s="1"/>
      <c r="L148" s="20">
        <f t="shared" si="87"/>
        <v>0</v>
      </c>
      <c r="M148" s="89"/>
      <c r="N148" s="90"/>
      <c r="O148" s="19">
        <v>10</v>
      </c>
      <c r="P148" s="1"/>
      <c r="Q148" s="20">
        <f t="shared" si="88"/>
        <v>0</v>
      </c>
      <c r="R148" s="89"/>
      <c r="S148" s="90"/>
      <c r="T148" s="19">
        <v>5</v>
      </c>
      <c r="U148" s="1"/>
      <c r="V148" s="20">
        <f t="shared" si="89"/>
        <v>0</v>
      </c>
      <c r="W148" s="56"/>
      <c r="X148" s="56"/>
      <c r="Y148" s="57">
        <f t="shared" si="90"/>
        <v>45</v>
      </c>
      <c r="Z148" s="61">
        <v>0</v>
      </c>
      <c r="AA148" s="60">
        <f t="shared" si="91"/>
        <v>0</v>
      </c>
    </row>
    <row r="149" spans="1:27" ht="35.25" customHeight="1" x14ac:dyDescent="0.25">
      <c r="A149" s="18" t="s">
        <v>180</v>
      </c>
      <c r="B149" s="94" t="s">
        <v>346</v>
      </c>
      <c r="C149" s="89"/>
      <c r="D149" s="90"/>
      <c r="E149" s="19">
        <v>10</v>
      </c>
      <c r="F149" s="1"/>
      <c r="G149" s="20">
        <f t="shared" si="86"/>
        <v>0</v>
      </c>
      <c r="H149" s="89"/>
      <c r="I149" s="90"/>
      <c r="J149" s="19">
        <v>5</v>
      </c>
      <c r="K149" s="1"/>
      <c r="L149" s="20">
        <f t="shared" si="87"/>
        <v>0</v>
      </c>
      <c r="M149" s="89"/>
      <c r="N149" s="90"/>
      <c r="O149" s="19">
        <v>5</v>
      </c>
      <c r="P149" s="1"/>
      <c r="Q149" s="20">
        <f t="shared" si="88"/>
        <v>0</v>
      </c>
      <c r="R149" s="89"/>
      <c r="S149" s="90"/>
      <c r="T149" s="19">
        <v>3</v>
      </c>
      <c r="U149" s="1"/>
      <c r="V149" s="20">
        <f t="shared" si="89"/>
        <v>0</v>
      </c>
      <c r="W149" s="56"/>
      <c r="X149" s="56"/>
      <c r="Y149" s="57">
        <f t="shared" si="90"/>
        <v>23</v>
      </c>
      <c r="Z149" s="61">
        <v>0</v>
      </c>
      <c r="AA149" s="60">
        <f t="shared" si="91"/>
        <v>0</v>
      </c>
    </row>
    <row r="150" spans="1:27" ht="35.25" customHeight="1" x14ac:dyDescent="0.25">
      <c r="A150" s="18" t="s">
        <v>181</v>
      </c>
      <c r="B150" s="94" t="s">
        <v>27</v>
      </c>
      <c r="C150" s="89"/>
      <c r="D150" s="90"/>
      <c r="E150" s="19">
        <v>20</v>
      </c>
      <c r="F150" s="1"/>
      <c r="G150" s="20">
        <f t="shared" si="86"/>
        <v>0</v>
      </c>
      <c r="H150" s="89"/>
      <c r="I150" s="90"/>
      <c r="J150" s="19">
        <v>10</v>
      </c>
      <c r="K150" s="1"/>
      <c r="L150" s="20">
        <f t="shared" si="87"/>
        <v>0</v>
      </c>
      <c r="M150" s="89"/>
      <c r="N150" s="90"/>
      <c r="O150" s="19">
        <v>10</v>
      </c>
      <c r="P150" s="1"/>
      <c r="Q150" s="20">
        <f t="shared" si="88"/>
        <v>0</v>
      </c>
      <c r="R150" s="89"/>
      <c r="S150" s="90"/>
      <c r="T150" s="19">
        <v>5</v>
      </c>
      <c r="U150" s="1"/>
      <c r="V150" s="20">
        <f t="shared" si="89"/>
        <v>0</v>
      </c>
      <c r="W150" s="56"/>
      <c r="X150" s="56"/>
      <c r="Y150" s="57">
        <f t="shared" si="90"/>
        <v>45</v>
      </c>
      <c r="Z150" s="61">
        <v>0</v>
      </c>
      <c r="AA150" s="60">
        <f t="shared" si="91"/>
        <v>0</v>
      </c>
    </row>
    <row r="151" spans="1:27" ht="32.25" customHeight="1" x14ac:dyDescent="0.25">
      <c r="A151" s="96"/>
      <c r="B151" s="67" t="s">
        <v>512</v>
      </c>
      <c r="C151" s="73"/>
      <c r="D151" s="68"/>
      <c r="E151" s="69"/>
      <c r="F151" s="70"/>
      <c r="G151" s="71">
        <f>SUM(G140:G150)</f>
        <v>0</v>
      </c>
      <c r="H151" s="73"/>
      <c r="I151" s="68"/>
      <c r="J151" s="69"/>
      <c r="K151" s="70"/>
      <c r="L151" s="71">
        <f>SUM(L140:L150)</f>
        <v>0</v>
      </c>
      <c r="M151" s="73"/>
      <c r="N151" s="68"/>
      <c r="O151" s="69"/>
      <c r="P151" s="70"/>
      <c r="Q151" s="71">
        <f>SUM(Q140:Q150)</f>
        <v>0</v>
      </c>
      <c r="R151" s="73"/>
      <c r="S151" s="68"/>
      <c r="T151" s="69"/>
      <c r="U151" s="70"/>
      <c r="V151" s="71">
        <f>SUM(V140:V150)</f>
        <v>0</v>
      </c>
      <c r="W151" s="55"/>
      <c r="X151" s="55"/>
      <c r="Y151" s="57"/>
      <c r="Z151" s="59"/>
      <c r="AA151" s="60">
        <f>SUM(AA140:AA150)</f>
        <v>0</v>
      </c>
    </row>
    <row r="152" spans="1:27" x14ac:dyDescent="0.25">
      <c r="A152" s="97"/>
      <c r="B152" s="21"/>
      <c r="C152" s="76"/>
      <c r="D152" s="28"/>
      <c r="E152" s="29"/>
      <c r="F152" s="24"/>
      <c r="G152" s="27"/>
      <c r="H152" s="76"/>
      <c r="I152" s="28"/>
      <c r="J152" s="29"/>
      <c r="K152" s="24"/>
      <c r="L152" s="27"/>
      <c r="M152" s="76"/>
      <c r="N152" s="28"/>
      <c r="O152" s="29"/>
      <c r="P152" s="24"/>
      <c r="Q152" s="27"/>
      <c r="R152" s="76"/>
      <c r="S152" s="28"/>
      <c r="T152" s="29"/>
      <c r="U152" s="24"/>
      <c r="V152" s="27"/>
      <c r="W152" s="55"/>
      <c r="X152" s="55"/>
      <c r="Y152" s="57"/>
      <c r="Z152" s="59"/>
      <c r="AA152" s="60"/>
    </row>
    <row r="153" spans="1:27" ht="83.25" customHeight="1" x14ac:dyDescent="0.25">
      <c r="A153" s="95">
        <v>18</v>
      </c>
      <c r="B153" s="12" t="s">
        <v>481</v>
      </c>
      <c r="C153" s="75"/>
      <c r="D153" s="14"/>
      <c r="E153" s="15"/>
      <c r="F153" s="16"/>
      <c r="G153" s="17"/>
      <c r="H153" s="75"/>
      <c r="I153" s="14"/>
      <c r="J153" s="15"/>
      <c r="K153" s="16"/>
      <c r="L153" s="17"/>
      <c r="M153" s="75"/>
      <c r="N153" s="14"/>
      <c r="O153" s="15"/>
      <c r="P153" s="16"/>
      <c r="Q153" s="17"/>
      <c r="R153" s="75"/>
      <c r="S153" s="14"/>
      <c r="T153" s="15"/>
      <c r="U153" s="16"/>
      <c r="V153" s="17"/>
      <c r="W153" s="55"/>
      <c r="X153" s="56"/>
      <c r="Y153" s="57"/>
      <c r="Z153" s="58"/>
      <c r="AA153" s="58"/>
    </row>
    <row r="154" spans="1:27" ht="60" customHeight="1" x14ac:dyDescent="0.25">
      <c r="A154" s="122" t="s">
        <v>120</v>
      </c>
      <c r="B154" s="94" t="s">
        <v>483</v>
      </c>
      <c r="C154" s="89"/>
      <c r="D154" s="90"/>
      <c r="E154" s="19">
        <v>5</v>
      </c>
      <c r="F154" s="1"/>
      <c r="G154" s="20">
        <f>+E154*F154</f>
        <v>0</v>
      </c>
      <c r="H154" s="89"/>
      <c r="I154" s="90"/>
      <c r="J154" s="19">
        <v>2</v>
      </c>
      <c r="K154" s="1"/>
      <c r="L154" s="20">
        <f>+J154*K154</f>
        <v>0</v>
      </c>
      <c r="M154" s="89"/>
      <c r="N154" s="90"/>
      <c r="O154" s="19">
        <v>2</v>
      </c>
      <c r="P154" s="1"/>
      <c r="Q154" s="20">
        <f>+O154*P154</f>
        <v>0</v>
      </c>
      <c r="R154" s="89"/>
      <c r="S154" s="90"/>
      <c r="T154" s="19">
        <v>1</v>
      </c>
      <c r="U154" s="1"/>
      <c r="V154" s="20">
        <f>+T154*U154</f>
        <v>0</v>
      </c>
      <c r="W154" s="56"/>
      <c r="X154" s="56"/>
      <c r="Y154" s="57">
        <f>+E154+J154+O154+T154</f>
        <v>10</v>
      </c>
      <c r="Z154" s="61">
        <v>0</v>
      </c>
      <c r="AA154" s="60">
        <f>+Y154*Z154</f>
        <v>0</v>
      </c>
    </row>
    <row r="155" spans="1:27" ht="60" customHeight="1" x14ac:dyDescent="0.25">
      <c r="A155" s="122" t="s">
        <v>121</v>
      </c>
      <c r="B155" s="94" t="s">
        <v>482</v>
      </c>
      <c r="C155" s="89"/>
      <c r="D155" s="90"/>
      <c r="E155" s="19">
        <v>5</v>
      </c>
      <c r="F155" s="1"/>
      <c r="G155" s="20">
        <f>+E155*F155</f>
        <v>0</v>
      </c>
      <c r="H155" s="89"/>
      <c r="I155" s="90"/>
      <c r="J155" s="19">
        <v>2</v>
      </c>
      <c r="K155" s="1"/>
      <c r="L155" s="20">
        <f>+J155*K155</f>
        <v>0</v>
      </c>
      <c r="M155" s="89"/>
      <c r="N155" s="90"/>
      <c r="O155" s="19">
        <v>2</v>
      </c>
      <c r="P155" s="1"/>
      <c r="Q155" s="20">
        <f>+O155*P155</f>
        <v>0</v>
      </c>
      <c r="R155" s="89"/>
      <c r="S155" s="90"/>
      <c r="T155" s="19">
        <v>1</v>
      </c>
      <c r="U155" s="1"/>
      <c r="V155" s="20">
        <f>+T155*U155</f>
        <v>0</v>
      </c>
      <c r="W155" s="56"/>
      <c r="X155" s="56"/>
      <c r="Y155" s="57">
        <f>+E155+J155+O155+T155</f>
        <v>10</v>
      </c>
      <c r="Z155" s="61">
        <v>0</v>
      </c>
      <c r="AA155" s="60">
        <f>+Y155*Z155</f>
        <v>0</v>
      </c>
    </row>
    <row r="156" spans="1:27" ht="30" customHeight="1" x14ac:dyDescent="0.25">
      <c r="A156" s="96"/>
      <c r="B156" s="67" t="s">
        <v>513</v>
      </c>
      <c r="C156" s="73"/>
      <c r="D156" s="68"/>
      <c r="E156" s="69"/>
      <c r="F156" s="70"/>
      <c r="G156" s="71">
        <f>SUM(G154:G155)</f>
        <v>0</v>
      </c>
      <c r="H156" s="73"/>
      <c r="I156" s="68"/>
      <c r="J156" s="69"/>
      <c r="K156" s="70"/>
      <c r="L156" s="71">
        <f>SUM(L154:L155)</f>
        <v>0</v>
      </c>
      <c r="M156" s="73"/>
      <c r="N156" s="68"/>
      <c r="O156" s="69"/>
      <c r="P156" s="70"/>
      <c r="Q156" s="71">
        <f>SUM(Q154:Q155)</f>
        <v>0</v>
      </c>
      <c r="R156" s="73"/>
      <c r="S156" s="68"/>
      <c r="T156" s="69"/>
      <c r="U156" s="70"/>
      <c r="V156" s="71">
        <f>SUM(V154:V155)</f>
        <v>0</v>
      </c>
      <c r="W156" s="55"/>
      <c r="X156" s="55"/>
      <c r="Y156" s="57"/>
      <c r="Z156" s="59"/>
      <c r="AA156" s="60">
        <f>SUM(AA154:AA155)</f>
        <v>0</v>
      </c>
    </row>
    <row r="157" spans="1:27" x14ac:dyDescent="0.25">
      <c r="A157" s="97"/>
      <c r="B157" s="21"/>
      <c r="C157" s="74"/>
      <c r="D157" s="22"/>
      <c r="E157" s="23"/>
      <c r="F157" s="37"/>
      <c r="G157" s="38"/>
      <c r="H157" s="74"/>
      <c r="I157" s="22"/>
      <c r="J157" s="23"/>
      <c r="K157" s="37"/>
      <c r="L157" s="38"/>
      <c r="M157" s="74"/>
      <c r="N157" s="22"/>
      <c r="O157" s="23"/>
      <c r="P157" s="37"/>
      <c r="Q157" s="38"/>
      <c r="R157" s="74"/>
      <c r="S157" s="22"/>
      <c r="T157" s="23"/>
      <c r="U157" s="37"/>
      <c r="V157" s="38"/>
      <c r="W157" s="56"/>
      <c r="X157" s="56"/>
      <c r="Y157" s="57"/>
      <c r="Z157" s="66"/>
      <c r="AA157" s="66"/>
    </row>
    <row r="158" spans="1:27" ht="77.25" customHeight="1" x14ac:dyDescent="0.25">
      <c r="A158" s="95">
        <v>19</v>
      </c>
      <c r="B158" s="12" t="s">
        <v>463</v>
      </c>
      <c r="C158" s="75" t="s">
        <v>49</v>
      </c>
      <c r="D158" s="14" t="s">
        <v>49</v>
      </c>
      <c r="E158" s="15" t="s">
        <v>49</v>
      </c>
      <c r="F158" s="16"/>
      <c r="G158" s="17" t="s">
        <v>49</v>
      </c>
      <c r="H158" s="75" t="s">
        <v>49</v>
      </c>
      <c r="I158" s="14" t="s">
        <v>49</v>
      </c>
      <c r="J158" s="15" t="s">
        <v>49</v>
      </c>
      <c r="K158" s="16"/>
      <c r="L158" s="17" t="s">
        <v>49</v>
      </c>
      <c r="M158" s="75" t="s">
        <v>49</v>
      </c>
      <c r="N158" s="14" t="s">
        <v>49</v>
      </c>
      <c r="O158" s="15" t="s">
        <v>49</v>
      </c>
      <c r="P158" s="16"/>
      <c r="Q158" s="17" t="s">
        <v>49</v>
      </c>
      <c r="R158" s="75" t="s">
        <v>49</v>
      </c>
      <c r="S158" s="14" t="s">
        <v>49</v>
      </c>
      <c r="T158" s="15" t="s">
        <v>49</v>
      </c>
      <c r="U158" s="16"/>
      <c r="V158" s="17" t="s">
        <v>49</v>
      </c>
      <c r="W158" s="55" t="s">
        <v>49</v>
      </c>
      <c r="X158" s="56" t="s">
        <v>49</v>
      </c>
      <c r="Y158" s="57" t="s">
        <v>49</v>
      </c>
      <c r="Z158" s="58" t="s">
        <v>49</v>
      </c>
      <c r="AA158" s="58" t="s">
        <v>49</v>
      </c>
    </row>
    <row r="159" spans="1:27" ht="30.75" customHeight="1" x14ac:dyDescent="0.25">
      <c r="A159" s="18" t="s">
        <v>19</v>
      </c>
      <c r="B159" s="94" t="s">
        <v>347</v>
      </c>
      <c r="C159" s="89"/>
      <c r="D159" s="90"/>
      <c r="E159" s="19">
        <v>30</v>
      </c>
      <c r="F159" s="1"/>
      <c r="G159" s="20">
        <f t="shared" ref="G159:G174" si="104">+E159*F159</f>
        <v>0</v>
      </c>
      <c r="H159" s="89" t="s">
        <v>49</v>
      </c>
      <c r="I159" s="90"/>
      <c r="J159" s="19">
        <v>15</v>
      </c>
      <c r="K159" s="1"/>
      <c r="L159" s="20">
        <f t="shared" ref="L159:L174" si="105">+J159*K159</f>
        <v>0</v>
      </c>
      <c r="M159" s="89"/>
      <c r="N159" s="90"/>
      <c r="O159" s="19">
        <v>15</v>
      </c>
      <c r="P159" s="1"/>
      <c r="Q159" s="20">
        <f t="shared" ref="Q159:Q174" si="106">+O159*P159</f>
        <v>0</v>
      </c>
      <c r="R159" s="89"/>
      <c r="S159" s="90"/>
      <c r="T159" s="19">
        <v>8</v>
      </c>
      <c r="U159" s="1"/>
      <c r="V159" s="20">
        <f t="shared" ref="V159:V174" si="107">+T159*U159</f>
        <v>0</v>
      </c>
      <c r="W159" s="56"/>
      <c r="X159" s="56"/>
      <c r="Y159" s="57">
        <f t="shared" ref="Y159:Y174" si="108">+E159+J159+O159+T159</f>
        <v>68</v>
      </c>
      <c r="Z159" s="61">
        <v>0</v>
      </c>
      <c r="AA159" s="60">
        <v>0</v>
      </c>
    </row>
    <row r="160" spans="1:27" ht="30.75" customHeight="1" x14ac:dyDescent="0.25">
      <c r="A160" s="18" t="s">
        <v>20</v>
      </c>
      <c r="B160" s="94" t="s">
        <v>348</v>
      </c>
      <c r="C160" s="89"/>
      <c r="D160" s="90"/>
      <c r="E160" s="19">
        <v>60</v>
      </c>
      <c r="F160" s="1"/>
      <c r="G160" s="20">
        <f t="shared" si="104"/>
        <v>0</v>
      </c>
      <c r="H160" s="89"/>
      <c r="I160" s="90"/>
      <c r="J160" s="19">
        <v>30</v>
      </c>
      <c r="K160" s="1"/>
      <c r="L160" s="20">
        <f t="shared" si="105"/>
        <v>0</v>
      </c>
      <c r="M160" s="89"/>
      <c r="N160" s="90"/>
      <c r="O160" s="19">
        <v>30</v>
      </c>
      <c r="P160" s="1"/>
      <c r="Q160" s="20">
        <f t="shared" si="106"/>
        <v>0</v>
      </c>
      <c r="R160" s="89"/>
      <c r="S160" s="90"/>
      <c r="T160" s="19">
        <v>15</v>
      </c>
      <c r="U160" s="1"/>
      <c r="V160" s="20">
        <f t="shared" si="107"/>
        <v>0</v>
      </c>
      <c r="W160" s="56"/>
      <c r="X160" s="56"/>
      <c r="Y160" s="57">
        <f t="shared" si="108"/>
        <v>135</v>
      </c>
      <c r="Z160" s="61">
        <v>0</v>
      </c>
      <c r="AA160" s="60">
        <v>0</v>
      </c>
    </row>
    <row r="161" spans="1:27" ht="30.75" customHeight="1" x14ac:dyDescent="0.25">
      <c r="A161" s="18" t="s">
        <v>122</v>
      </c>
      <c r="B161" s="94" t="s">
        <v>349</v>
      </c>
      <c r="C161" s="89"/>
      <c r="D161" s="90"/>
      <c r="E161" s="19">
        <v>45</v>
      </c>
      <c r="F161" s="1"/>
      <c r="G161" s="20">
        <f t="shared" ref="G161" si="109">+E161*F161</f>
        <v>0</v>
      </c>
      <c r="H161" s="89"/>
      <c r="I161" s="90"/>
      <c r="J161" s="19">
        <v>20</v>
      </c>
      <c r="K161" s="1"/>
      <c r="L161" s="20">
        <f t="shared" ref="L161" si="110">+J161*K161</f>
        <v>0</v>
      </c>
      <c r="M161" s="89"/>
      <c r="N161" s="90"/>
      <c r="O161" s="19">
        <v>20</v>
      </c>
      <c r="P161" s="1"/>
      <c r="Q161" s="20">
        <f t="shared" ref="Q161" si="111">+O161*P161</f>
        <v>0</v>
      </c>
      <c r="R161" s="89"/>
      <c r="S161" s="90"/>
      <c r="T161" s="19">
        <v>10</v>
      </c>
      <c r="U161" s="1"/>
      <c r="V161" s="20">
        <f t="shared" ref="V161" si="112">+T161*U161</f>
        <v>0</v>
      </c>
      <c r="W161" s="56"/>
      <c r="X161" s="56"/>
      <c r="Y161" s="57">
        <f t="shared" ref="Y161" si="113">+E161+J161+O161+T161</f>
        <v>95</v>
      </c>
      <c r="Z161" s="61">
        <v>0</v>
      </c>
      <c r="AA161" s="60">
        <v>0</v>
      </c>
    </row>
    <row r="162" spans="1:27" ht="30.75" customHeight="1" x14ac:dyDescent="0.25">
      <c r="A162" s="18" t="s">
        <v>123</v>
      </c>
      <c r="B162" s="94" t="s">
        <v>350</v>
      </c>
      <c r="C162" s="89"/>
      <c r="D162" s="90"/>
      <c r="E162" s="19">
        <v>30</v>
      </c>
      <c r="F162" s="1"/>
      <c r="G162" s="20">
        <f t="shared" si="104"/>
        <v>0</v>
      </c>
      <c r="H162" s="89"/>
      <c r="I162" s="90"/>
      <c r="J162" s="19">
        <v>15</v>
      </c>
      <c r="K162" s="1"/>
      <c r="L162" s="20">
        <f t="shared" si="105"/>
        <v>0</v>
      </c>
      <c r="M162" s="89"/>
      <c r="N162" s="90"/>
      <c r="O162" s="19">
        <v>15</v>
      </c>
      <c r="P162" s="1"/>
      <c r="Q162" s="20">
        <f t="shared" si="106"/>
        <v>0</v>
      </c>
      <c r="R162" s="89"/>
      <c r="S162" s="90"/>
      <c r="T162" s="19">
        <v>8</v>
      </c>
      <c r="U162" s="1"/>
      <c r="V162" s="20">
        <f t="shared" si="107"/>
        <v>0</v>
      </c>
      <c r="W162" s="56"/>
      <c r="X162" s="56"/>
      <c r="Y162" s="57">
        <f t="shared" si="108"/>
        <v>68</v>
      </c>
      <c r="Z162" s="61">
        <v>0</v>
      </c>
      <c r="AA162" s="60">
        <v>0</v>
      </c>
    </row>
    <row r="163" spans="1:27" ht="30.75" customHeight="1" x14ac:dyDescent="0.25">
      <c r="A163" s="18" t="s">
        <v>127</v>
      </c>
      <c r="B163" s="94" t="s">
        <v>351</v>
      </c>
      <c r="C163" s="89"/>
      <c r="D163" s="90"/>
      <c r="E163" s="19">
        <v>30</v>
      </c>
      <c r="F163" s="1"/>
      <c r="G163" s="20">
        <f t="shared" si="104"/>
        <v>0</v>
      </c>
      <c r="H163" s="89"/>
      <c r="I163" s="90"/>
      <c r="J163" s="19">
        <v>15</v>
      </c>
      <c r="K163" s="1"/>
      <c r="L163" s="20">
        <f t="shared" si="105"/>
        <v>0</v>
      </c>
      <c r="M163" s="89"/>
      <c r="N163" s="90"/>
      <c r="O163" s="19">
        <v>15</v>
      </c>
      <c r="P163" s="1"/>
      <c r="Q163" s="20">
        <f t="shared" si="106"/>
        <v>0</v>
      </c>
      <c r="R163" s="89"/>
      <c r="S163" s="90"/>
      <c r="T163" s="19">
        <v>8</v>
      </c>
      <c r="U163" s="1"/>
      <c r="V163" s="20">
        <f t="shared" si="107"/>
        <v>0</v>
      </c>
      <c r="W163" s="56"/>
      <c r="X163" s="56"/>
      <c r="Y163" s="57">
        <f t="shared" si="108"/>
        <v>68</v>
      </c>
      <c r="Z163" s="61">
        <v>0</v>
      </c>
      <c r="AA163" s="60">
        <v>0</v>
      </c>
    </row>
    <row r="164" spans="1:27" ht="30.75" customHeight="1" x14ac:dyDescent="0.25">
      <c r="A164" s="18" t="s">
        <v>145</v>
      </c>
      <c r="B164" s="94" t="s">
        <v>352</v>
      </c>
      <c r="C164" s="89"/>
      <c r="D164" s="90"/>
      <c r="E164" s="19">
        <v>60</v>
      </c>
      <c r="F164" s="1"/>
      <c r="G164" s="20">
        <f t="shared" ref="G164" si="114">+E164*F164</f>
        <v>0</v>
      </c>
      <c r="H164" s="89"/>
      <c r="I164" s="90"/>
      <c r="J164" s="19">
        <v>30</v>
      </c>
      <c r="K164" s="1"/>
      <c r="L164" s="20">
        <f t="shared" ref="L164" si="115">+J164*K164</f>
        <v>0</v>
      </c>
      <c r="M164" s="89"/>
      <c r="N164" s="90"/>
      <c r="O164" s="19">
        <v>30</v>
      </c>
      <c r="P164" s="1"/>
      <c r="Q164" s="20">
        <f t="shared" ref="Q164" si="116">+O164*P164</f>
        <v>0</v>
      </c>
      <c r="R164" s="89"/>
      <c r="S164" s="90"/>
      <c r="T164" s="19">
        <v>15</v>
      </c>
      <c r="U164" s="1"/>
      <c r="V164" s="20">
        <f t="shared" ref="V164" si="117">+T164*U164</f>
        <v>0</v>
      </c>
      <c r="W164" s="56"/>
      <c r="X164" s="56"/>
      <c r="Y164" s="57">
        <f t="shared" ref="Y164" si="118">+E164+J164+O164+T164</f>
        <v>135</v>
      </c>
      <c r="Z164" s="61">
        <v>0</v>
      </c>
      <c r="AA164" s="60">
        <v>0</v>
      </c>
    </row>
    <row r="165" spans="1:27" ht="30.75" customHeight="1" x14ac:dyDescent="0.25">
      <c r="A165" s="18" t="s">
        <v>146</v>
      </c>
      <c r="B165" s="94" t="s">
        <v>353</v>
      </c>
      <c r="C165" s="89"/>
      <c r="D165" s="90"/>
      <c r="E165" s="19">
        <v>45</v>
      </c>
      <c r="F165" s="1"/>
      <c r="G165" s="20">
        <f t="shared" si="104"/>
        <v>0</v>
      </c>
      <c r="H165" s="89"/>
      <c r="I165" s="90"/>
      <c r="J165" s="19">
        <v>20</v>
      </c>
      <c r="K165" s="1"/>
      <c r="L165" s="20">
        <f t="shared" si="105"/>
        <v>0</v>
      </c>
      <c r="M165" s="89"/>
      <c r="N165" s="90"/>
      <c r="O165" s="19">
        <v>20</v>
      </c>
      <c r="P165" s="1"/>
      <c r="Q165" s="20">
        <f t="shared" si="106"/>
        <v>0</v>
      </c>
      <c r="R165" s="89"/>
      <c r="S165" s="90"/>
      <c r="T165" s="19">
        <v>10</v>
      </c>
      <c r="U165" s="1"/>
      <c r="V165" s="20">
        <f t="shared" si="107"/>
        <v>0</v>
      </c>
      <c r="W165" s="56"/>
      <c r="X165" s="56"/>
      <c r="Y165" s="57">
        <f t="shared" si="108"/>
        <v>95</v>
      </c>
      <c r="Z165" s="61">
        <v>0</v>
      </c>
      <c r="AA165" s="60">
        <v>0</v>
      </c>
    </row>
    <row r="166" spans="1:27" ht="30.75" customHeight="1" x14ac:dyDescent="0.25">
      <c r="A166" s="18" t="s">
        <v>147</v>
      </c>
      <c r="B166" s="94" t="s">
        <v>354</v>
      </c>
      <c r="C166" s="89"/>
      <c r="D166" s="90"/>
      <c r="E166" s="19">
        <v>30</v>
      </c>
      <c r="F166" s="1"/>
      <c r="G166" s="20">
        <f t="shared" si="104"/>
        <v>0</v>
      </c>
      <c r="H166" s="89"/>
      <c r="I166" s="90"/>
      <c r="J166" s="19">
        <v>15</v>
      </c>
      <c r="K166" s="1"/>
      <c r="L166" s="20">
        <f t="shared" si="105"/>
        <v>0</v>
      </c>
      <c r="M166" s="89"/>
      <c r="N166" s="90"/>
      <c r="O166" s="19">
        <v>15</v>
      </c>
      <c r="P166" s="1"/>
      <c r="Q166" s="20">
        <f t="shared" si="106"/>
        <v>0</v>
      </c>
      <c r="R166" s="89"/>
      <c r="S166" s="90"/>
      <c r="T166" s="19">
        <v>8</v>
      </c>
      <c r="U166" s="1"/>
      <c r="V166" s="20">
        <f t="shared" si="107"/>
        <v>0</v>
      </c>
      <c r="W166" s="56"/>
      <c r="X166" s="56"/>
      <c r="Y166" s="57">
        <f t="shared" si="108"/>
        <v>68</v>
      </c>
      <c r="Z166" s="61">
        <v>0</v>
      </c>
      <c r="AA166" s="60">
        <v>0</v>
      </c>
    </row>
    <row r="167" spans="1:27" ht="30.75" customHeight="1" x14ac:dyDescent="0.25">
      <c r="A167" s="18" t="s">
        <v>153</v>
      </c>
      <c r="B167" s="94" t="s">
        <v>355</v>
      </c>
      <c r="C167" s="89"/>
      <c r="D167" s="90"/>
      <c r="E167" s="19">
        <v>30</v>
      </c>
      <c r="F167" s="1"/>
      <c r="G167" s="20">
        <f t="shared" ref="G167:G170" si="119">+E167*F167</f>
        <v>0</v>
      </c>
      <c r="H167" s="89"/>
      <c r="I167" s="90"/>
      <c r="J167" s="19">
        <v>15</v>
      </c>
      <c r="K167" s="1"/>
      <c r="L167" s="20">
        <f t="shared" ref="L167:L170" si="120">+J167*K167</f>
        <v>0</v>
      </c>
      <c r="M167" s="89"/>
      <c r="N167" s="90"/>
      <c r="O167" s="19">
        <v>15</v>
      </c>
      <c r="P167" s="1"/>
      <c r="Q167" s="20">
        <f t="shared" ref="Q167:Q170" si="121">+O167*P167</f>
        <v>0</v>
      </c>
      <c r="R167" s="89"/>
      <c r="S167" s="90"/>
      <c r="T167" s="19">
        <v>8</v>
      </c>
      <c r="U167" s="1"/>
      <c r="V167" s="20">
        <f t="shared" ref="V167:V170" si="122">+T167*U167</f>
        <v>0</v>
      </c>
      <c r="W167" s="56"/>
      <c r="X167" s="56"/>
      <c r="Y167" s="57">
        <f t="shared" ref="Y167:Y170" si="123">+E167+J167+O167+T167</f>
        <v>68</v>
      </c>
      <c r="Z167" s="61">
        <v>0</v>
      </c>
      <c r="AA167" s="60">
        <v>0</v>
      </c>
    </row>
    <row r="168" spans="1:27" ht="30.75" customHeight="1" x14ac:dyDescent="0.25">
      <c r="A168" s="18" t="s">
        <v>182</v>
      </c>
      <c r="B168" s="94" t="s">
        <v>356</v>
      </c>
      <c r="C168" s="89"/>
      <c r="D168" s="90"/>
      <c r="E168" s="19">
        <v>60</v>
      </c>
      <c r="F168" s="1"/>
      <c r="G168" s="20">
        <f t="shared" si="119"/>
        <v>0</v>
      </c>
      <c r="H168" s="89"/>
      <c r="I168" s="90"/>
      <c r="J168" s="19">
        <v>30</v>
      </c>
      <c r="K168" s="1"/>
      <c r="L168" s="20">
        <f t="shared" si="120"/>
        <v>0</v>
      </c>
      <c r="M168" s="89"/>
      <c r="N168" s="90"/>
      <c r="O168" s="19">
        <v>30</v>
      </c>
      <c r="P168" s="1"/>
      <c r="Q168" s="20">
        <f t="shared" si="121"/>
        <v>0</v>
      </c>
      <c r="R168" s="89"/>
      <c r="S168" s="90"/>
      <c r="T168" s="19">
        <v>15</v>
      </c>
      <c r="U168" s="1"/>
      <c r="V168" s="20">
        <f t="shared" si="122"/>
        <v>0</v>
      </c>
      <c r="W168" s="56"/>
      <c r="X168" s="56"/>
      <c r="Y168" s="57">
        <f t="shared" si="123"/>
        <v>135</v>
      </c>
      <c r="Z168" s="61">
        <v>0</v>
      </c>
      <c r="AA168" s="60">
        <v>0</v>
      </c>
    </row>
    <row r="169" spans="1:27" ht="30.75" customHeight="1" x14ac:dyDescent="0.25">
      <c r="A169" s="18" t="s">
        <v>183</v>
      </c>
      <c r="B169" s="94" t="s">
        <v>357</v>
      </c>
      <c r="C169" s="89"/>
      <c r="D169" s="90"/>
      <c r="E169" s="19">
        <v>45</v>
      </c>
      <c r="F169" s="1"/>
      <c r="G169" s="20">
        <f t="shared" si="119"/>
        <v>0</v>
      </c>
      <c r="H169" s="89"/>
      <c r="I169" s="90"/>
      <c r="J169" s="19">
        <v>20</v>
      </c>
      <c r="K169" s="1"/>
      <c r="L169" s="20">
        <f t="shared" si="120"/>
        <v>0</v>
      </c>
      <c r="M169" s="89"/>
      <c r="N169" s="90"/>
      <c r="O169" s="19">
        <v>20</v>
      </c>
      <c r="P169" s="1"/>
      <c r="Q169" s="20">
        <f t="shared" si="121"/>
        <v>0</v>
      </c>
      <c r="R169" s="89"/>
      <c r="S169" s="90"/>
      <c r="T169" s="19">
        <v>10</v>
      </c>
      <c r="U169" s="1"/>
      <c r="V169" s="20">
        <f t="shared" si="122"/>
        <v>0</v>
      </c>
      <c r="W169" s="56"/>
      <c r="X169" s="56"/>
      <c r="Y169" s="57">
        <f t="shared" si="123"/>
        <v>95</v>
      </c>
      <c r="Z169" s="61">
        <v>0</v>
      </c>
      <c r="AA169" s="60">
        <v>0</v>
      </c>
    </row>
    <row r="170" spans="1:27" ht="30.75" customHeight="1" x14ac:dyDescent="0.25">
      <c r="A170" s="18" t="s">
        <v>184</v>
      </c>
      <c r="B170" s="94" t="s">
        <v>358</v>
      </c>
      <c r="C170" s="89"/>
      <c r="D170" s="90"/>
      <c r="E170" s="19">
        <v>30</v>
      </c>
      <c r="F170" s="1"/>
      <c r="G170" s="20">
        <f t="shared" si="119"/>
        <v>0</v>
      </c>
      <c r="H170" s="89"/>
      <c r="I170" s="90"/>
      <c r="J170" s="19">
        <v>15</v>
      </c>
      <c r="K170" s="1"/>
      <c r="L170" s="20">
        <f t="shared" si="120"/>
        <v>0</v>
      </c>
      <c r="M170" s="89"/>
      <c r="N170" s="90"/>
      <c r="O170" s="19">
        <v>15</v>
      </c>
      <c r="P170" s="1"/>
      <c r="Q170" s="20">
        <f t="shared" si="121"/>
        <v>0</v>
      </c>
      <c r="R170" s="89"/>
      <c r="S170" s="90"/>
      <c r="T170" s="19">
        <v>8</v>
      </c>
      <c r="U170" s="1"/>
      <c r="V170" s="20">
        <f t="shared" si="122"/>
        <v>0</v>
      </c>
      <c r="W170" s="56"/>
      <c r="X170" s="56"/>
      <c r="Y170" s="57">
        <f t="shared" si="123"/>
        <v>68</v>
      </c>
      <c r="Z170" s="61">
        <v>0</v>
      </c>
      <c r="AA170" s="60">
        <v>0</v>
      </c>
    </row>
    <row r="171" spans="1:27" ht="24" customHeight="1" x14ac:dyDescent="0.25">
      <c r="A171" s="18" t="s">
        <v>245</v>
      </c>
      <c r="B171" s="94" t="s">
        <v>359</v>
      </c>
      <c r="C171" s="89"/>
      <c r="D171" s="90"/>
      <c r="E171" s="19">
        <v>30</v>
      </c>
      <c r="F171" s="1"/>
      <c r="G171" s="20">
        <f t="shared" ref="G171" si="124">+E171*F171</f>
        <v>0</v>
      </c>
      <c r="H171" s="89"/>
      <c r="I171" s="90"/>
      <c r="J171" s="19">
        <v>15</v>
      </c>
      <c r="K171" s="1"/>
      <c r="L171" s="20">
        <f t="shared" ref="L171" si="125">+J171*K171</f>
        <v>0</v>
      </c>
      <c r="M171" s="89"/>
      <c r="N171" s="90"/>
      <c r="O171" s="19">
        <v>15</v>
      </c>
      <c r="P171" s="1"/>
      <c r="Q171" s="20">
        <f t="shared" ref="Q171" si="126">+O171*P171</f>
        <v>0</v>
      </c>
      <c r="R171" s="89"/>
      <c r="S171" s="90"/>
      <c r="T171" s="19">
        <v>8</v>
      </c>
      <c r="U171" s="1"/>
      <c r="V171" s="20">
        <f t="shared" ref="V171" si="127">+T171*U171</f>
        <v>0</v>
      </c>
      <c r="W171" s="56"/>
      <c r="X171" s="56"/>
      <c r="Y171" s="57">
        <f t="shared" ref="Y171" si="128">+E171+J171+O171+T171</f>
        <v>68</v>
      </c>
      <c r="Z171" s="61">
        <v>0</v>
      </c>
      <c r="AA171" s="60">
        <v>0</v>
      </c>
    </row>
    <row r="172" spans="1:27" ht="24" customHeight="1" x14ac:dyDescent="0.25">
      <c r="A172" s="18" t="s">
        <v>258</v>
      </c>
      <c r="B172" s="94" t="s">
        <v>360</v>
      </c>
      <c r="C172" s="89"/>
      <c r="D172" s="90"/>
      <c r="E172" s="19">
        <v>60</v>
      </c>
      <c r="F172" s="1"/>
      <c r="G172" s="20">
        <f t="shared" si="104"/>
        <v>0</v>
      </c>
      <c r="H172" s="89"/>
      <c r="I172" s="90"/>
      <c r="J172" s="19">
        <v>30</v>
      </c>
      <c r="K172" s="1"/>
      <c r="L172" s="20">
        <f t="shared" si="105"/>
        <v>0</v>
      </c>
      <c r="M172" s="89"/>
      <c r="N172" s="90"/>
      <c r="O172" s="19">
        <v>30</v>
      </c>
      <c r="P172" s="1"/>
      <c r="Q172" s="20">
        <f t="shared" si="106"/>
        <v>0</v>
      </c>
      <c r="R172" s="89"/>
      <c r="S172" s="90"/>
      <c r="T172" s="19">
        <v>15</v>
      </c>
      <c r="U172" s="1"/>
      <c r="V172" s="20">
        <f t="shared" si="107"/>
        <v>0</v>
      </c>
      <c r="W172" s="56"/>
      <c r="X172" s="56"/>
      <c r="Y172" s="57">
        <f t="shared" si="108"/>
        <v>135</v>
      </c>
      <c r="Z172" s="61">
        <v>0</v>
      </c>
      <c r="AA172" s="60">
        <v>0</v>
      </c>
    </row>
    <row r="173" spans="1:27" ht="24" customHeight="1" x14ac:dyDescent="0.25">
      <c r="A173" s="18" t="s">
        <v>246</v>
      </c>
      <c r="B173" s="94" t="s">
        <v>361</v>
      </c>
      <c r="C173" s="89"/>
      <c r="D173" s="90"/>
      <c r="E173" s="19">
        <v>45</v>
      </c>
      <c r="F173" s="1"/>
      <c r="G173" s="20">
        <f t="shared" si="104"/>
        <v>0</v>
      </c>
      <c r="H173" s="89"/>
      <c r="I173" s="90"/>
      <c r="J173" s="19">
        <v>20</v>
      </c>
      <c r="K173" s="1"/>
      <c r="L173" s="20">
        <f t="shared" si="105"/>
        <v>0</v>
      </c>
      <c r="M173" s="89"/>
      <c r="N173" s="90"/>
      <c r="O173" s="19">
        <v>20</v>
      </c>
      <c r="P173" s="1"/>
      <c r="Q173" s="20">
        <f t="shared" si="106"/>
        <v>0</v>
      </c>
      <c r="R173" s="89"/>
      <c r="S173" s="90"/>
      <c r="T173" s="19">
        <v>10</v>
      </c>
      <c r="U173" s="1"/>
      <c r="V173" s="20">
        <f t="shared" si="107"/>
        <v>0</v>
      </c>
      <c r="W173" s="56"/>
      <c r="X173" s="56"/>
      <c r="Y173" s="57">
        <f t="shared" si="108"/>
        <v>95</v>
      </c>
      <c r="Z173" s="61">
        <v>0</v>
      </c>
      <c r="AA173" s="60">
        <v>0</v>
      </c>
    </row>
    <row r="174" spans="1:27" ht="24" customHeight="1" x14ac:dyDescent="0.25">
      <c r="A174" s="18" t="s">
        <v>247</v>
      </c>
      <c r="B174" s="94" t="s">
        <v>362</v>
      </c>
      <c r="C174" s="89"/>
      <c r="D174" s="90"/>
      <c r="E174" s="19">
        <v>30</v>
      </c>
      <c r="F174" s="1"/>
      <c r="G174" s="20">
        <f t="shared" si="104"/>
        <v>0</v>
      </c>
      <c r="H174" s="89"/>
      <c r="I174" s="90"/>
      <c r="J174" s="19">
        <v>15</v>
      </c>
      <c r="K174" s="1"/>
      <c r="L174" s="20">
        <f t="shared" si="105"/>
        <v>0</v>
      </c>
      <c r="M174" s="89"/>
      <c r="N174" s="90"/>
      <c r="O174" s="19">
        <v>15</v>
      </c>
      <c r="P174" s="1"/>
      <c r="Q174" s="20">
        <f t="shared" si="106"/>
        <v>0</v>
      </c>
      <c r="R174" s="89"/>
      <c r="S174" s="90"/>
      <c r="T174" s="19">
        <v>8</v>
      </c>
      <c r="U174" s="1"/>
      <c r="V174" s="20">
        <f t="shared" si="107"/>
        <v>0</v>
      </c>
      <c r="W174" s="56"/>
      <c r="X174" s="56"/>
      <c r="Y174" s="57">
        <f t="shared" si="108"/>
        <v>68</v>
      </c>
      <c r="Z174" s="61">
        <v>0</v>
      </c>
      <c r="AA174" s="60">
        <v>0</v>
      </c>
    </row>
    <row r="175" spans="1:27" ht="29.25" customHeight="1" x14ac:dyDescent="0.25">
      <c r="A175" s="96"/>
      <c r="B175" s="67" t="s">
        <v>514</v>
      </c>
      <c r="C175" s="73"/>
      <c r="D175" s="68"/>
      <c r="E175" s="69"/>
      <c r="F175" s="70"/>
      <c r="G175" s="71">
        <f>SUM(G159:G174)</f>
        <v>0</v>
      </c>
      <c r="H175" s="73"/>
      <c r="I175" s="68"/>
      <c r="J175" s="69"/>
      <c r="K175" s="70"/>
      <c r="L175" s="71">
        <f>SUM(L159:L174)</f>
        <v>0</v>
      </c>
      <c r="M175" s="73"/>
      <c r="N175" s="68"/>
      <c r="O175" s="69"/>
      <c r="P175" s="70"/>
      <c r="Q175" s="71">
        <f>SUM(Q159:Q174)</f>
        <v>0</v>
      </c>
      <c r="R175" s="73"/>
      <c r="S175" s="68"/>
      <c r="T175" s="69"/>
      <c r="U175" s="70"/>
      <c r="V175" s="71">
        <f>SUM(V159:V174)</f>
        <v>0</v>
      </c>
      <c r="W175" s="55"/>
      <c r="X175" s="55"/>
      <c r="Y175" s="57"/>
      <c r="Z175" s="59"/>
      <c r="AA175" s="60">
        <f>SUM(AA159:AA174)</f>
        <v>0</v>
      </c>
    </row>
    <row r="176" spans="1:27" x14ac:dyDescent="0.25">
      <c r="A176" s="97"/>
      <c r="B176" s="21"/>
      <c r="C176" s="74"/>
      <c r="D176" s="22"/>
      <c r="E176" s="23"/>
      <c r="F176" s="26"/>
      <c r="G176" s="27"/>
      <c r="H176" s="74"/>
      <c r="I176" s="22"/>
      <c r="J176" s="23"/>
      <c r="K176" s="26"/>
      <c r="L176" s="27"/>
      <c r="M176" s="74"/>
      <c r="N176" s="22"/>
      <c r="O176" s="23"/>
      <c r="P176" s="26"/>
      <c r="Q176" s="27"/>
      <c r="R176" s="74"/>
      <c r="S176" s="22"/>
      <c r="T176" s="23"/>
      <c r="U176" s="26"/>
      <c r="V176" s="27"/>
      <c r="W176" s="56"/>
      <c r="X176" s="56"/>
      <c r="Y176" s="57"/>
      <c r="Z176" s="61"/>
      <c r="AA176" s="60"/>
    </row>
    <row r="177" spans="1:27" ht="33.75" customHeight="1" x14ac:dyDescent="0.25">
      <c r="A177" s="126" t="s">
        <v>488</v>
      </c>
      <c r="B177" s="6"/>
      <c r="C177" s="93"/>
      <c r="D177" s="8"/>
      <c r="E177" s="9"/>
      <c r="F177" s="10"/>
      <c r="G177" s="11"/>
      <c r="H177" s="77"/>
      <c r="I177" s="8"/>
      <c r="J177" s="9"/>
      <c r="K177" s="10"/>
      <c r="L177" s="11"/>
      <c r="M177" s="77"/>
      <c r="N177" s="8"/>
      <c r="O177" s="9"/>
      <c r="P177" s="10"/>
      <c r="Q177" s="11"/>
      <c r="R177" s="77"/>
      <c r="S177" s="8"/>
      <c r="T177" s="9"/>
      <c r="U177" s="10"/>
      <c r="V177" s="11"/>
      <c r="W177" s="50"/>
      <c r="X177" s="51"/>
      <c r="Y177" s="52"/>
      <c r="Z177" s="53"/>
      <c r="AA177" s="53"/>
    </row>
    <row r="178" spans="1:27" ht="57" customHeight="1" x14ac:dyDescent="0.25">
      <c r="A178" s="95">
        <v>20</v>
      </c>
      <c r="B178" s="12" t="s">
        <v>366</v>
      </c>
      <c r="C178" s="75"/>
      <c r="D178" s="14"/>
      <c r="E178" s="15"/>
      <c r="F178" s="16"/>
      <c r="G178" s="17"/>
      <c r="H178" s="75"/>
      <c r="I178" s="14"/>
      <c r="J178" s="15"/>
      <c r="K178" s="16"/>
      <c r="L178" s="17"/>
      <c r="M178" s="75"/>
      <c r="N178" s="14"/>
      <c r="O178" s="15"/>
      <c r="P178" s="16"/>
      <c r="Q178" s="17"/>
      <c r="R178" s="75"/>
      <c r="S178" s="14"/>
      <c r="T178" s="15"/>
      <c r="U178" s="16"/>
      <c r="V178" s="17"/>
      <c r="W178" s="55"/>
      <c r="X178" s="56"/>
      <c r="Y178" s="57"/>
      <c r="Z178" s="58"/>
      <c r="AA178" s="58"/>
    </row>
    <row r="179" spans="1:27" ht="32.25" customHeight="1" x14ac:dyDescent="0.25">
      <c r="A179" s="18" t="s">
        <v>21</v>
      </c>
      <c r="B179" s="94" t="s">
        <v>363</v>
      </c>
      <c r="C179" s="89"/>
      <c r="D179" s="90"/>
      <c r="E179" s="19">
        <v>30</v>
      </c>
      <c r="F179" s="1"/>
      <c r="G179" s="20">
        <f>+E179*F179</f>
        <v>0</v>
      </c>
      <c r="H179" s="89"/>
      <c r="I179" s="90"/>
      <c r="J179" s="19">
        <v>15</v>
      </c>
      <c r="K179" s="1"/>
      <c r="L179" s="20">
        <f>+J179*K179</f>
        <v>0</v>
      </c>
      <c r="M179" s="89"/>
      <c r="N179" s="90"/>
      <c r="O179" s="19">
        <v>15</v>
      </c>
      <c r="P179" s="1"/>
      <c r="Q179" s="20">
        <f>+O179*P179</f>
        <v>0</v>
      </c>
      <c r="R179" s="89"/>
      <c r="S179" s="90"/>
      <c r="T179" s="19">
        <v>8</v>
      </c>
      <c r="U179" s="1"/>
      <c r="V179" s="20">
        <f>+T179*U179</f>
        <v>0</v>
      </c>
      <c r="W179" s="56"/>
      <c r="X179" s="56"/>
      <c r="Y179" s="57"/>
      <c r="Z179" s="61"/>
      <c r="AA179" s="60"/>
    </row>
    <row r="180" spans="1:27" ht="32.25" customHeight="1" x14ac:dyDescent="0.25">
      <c r="A180" s="18" t="s">
        <v>22</v>
      </c>
      <c r="B180" s="94" t="s">
        <v>364</v>
      </c>
      <c r="C180" s="89"/>
      <c r="D180" s="90"/>
      <c r="E180" s="19">
        <v>30</v>
      </c>
      <c r="F180" s="1"/>
      <c r="G180" s="20">
        <f>+E180*F180</f>
        <v>0</v>
      </c>
      <c r="H180" s="89"/>
      <c r="I180" s="90"/>
      <c r="J180" s="19">
        <v>15</v>
      </c>
      <c r="K180" s="1"/>
      <c r="L180" s="20">
        <f>+J180*K180</f>
        <v>0</v>
      </c>
      <c r="M180" s="89"/>
      <c r="N180" s="90"/>
      <c r="O180" s="19">
        <v>15</v>
      </c>
      <c r="P180" s="1"/>
      <c r="Q180" s="20">
        <f>+O180*P180</f>
        <v>0</v>
      </c>
      <c r="R180" s="89"/>
      <c r="S180" s="90"/>
      <c r="T180" s="19">
        <v>8</v>
      </c>
      <c r="U180" s="1"/>
      <c r="V180" s="20">
        <f>+T180*U180</f>
        <v>0</v>
      </c>
      <c r="W180" s="56"/>
      <c r="X180" s="56"/>
      <c r="Y180" s="57"/>
      <c r="Z180" s="61"/>
      <c r="AA180" s="60"/>
    </row>
    <row r="181" spans="1:27" ht="32.25" customHeight="1" x14ac:dyDescent="0.25">
      <c r="A181" s="18" t="s">
        <v>259</v>
      </c>
      <c r="B181" s="94" t="s">
        <v>368</v>
      </c>
      <c r="C181" s="89"/>
      <c r="D181" s="90"/>
      <c r="E181" s="19">
        <v>30</v>
      </c>
      <c r="F181" s="1"/>
      <c r="G181" s="20">
        <f>+E181*F181</f>
        <v>0</v>
      </c>
      <c r="H181" s="89"/>
      <c r="I181" s="90"/>
      <c r="J181" s="19">
        <v>15</v>
      </c>
      <c r="K181" s="1"/>
      <c r="L181" s="20">
        <f>+J181*K181</f>
        <v>0</v>
      </c>
      <c r="M181" s="89"/>
      <c r="N181" s="90"/>
      <c r="O181" s="19">
        <v>15</v>
      </c>
      <c r="P181" s="1"/>
      <c r="Q181" s="20">
        <f>+O181*P181</f>
        <v>0</v>
      </c>
      <c r="R181" s="89"/>
      <c r="S181" s="90"/>
      <c r="T181" s="19">
        <v>8</v>
      </c>
      <c r="U181" s="1"/>
      <c r="V181" s="20">
        <f>+T181*U181</f>
        <v>0</v>
      </c>
      <c r="W181" s="56"/>
      <c r="X181" s="56"/>
      <c r="Y181" s="57"/>
      <c r="Z181" s="61"/>
      <c r="AA181" s="60"/>
    </row>
    <row r="182" spans="1:27" ht="32.25" customHeight="1" x14ac:dyDescent="0.25">
      <c r="A182" s="18" t="s">
        <v>260</v>
      </c>
      <c r="B182" s="94" t="s">
        <v>365</v>
      </c>
      <c r="C182" s="89"/>
      <c r="D182" s="90"/>
      <c r="E182" s="19">
        <v>30</v>
      </c>
      <c r="F182" s="1"/>
      <c r="G182" s="20">
        <f>+E182*F182</f>
        <v>0</v>
      </c>
      <c r="H182" s="89"/>
      <c r="I182" s="90"/>
      <c r="J182" s="19">
        <v>15</v>
      </c>
      <c r="K182" s="1"/>
      <c r="L182" s="20">
        <f>+J182*K182</f>
        <v>0</v>
      </c>
      <c r="M182" s="89"/>
      <c r="N182" s="90"/>
      <c r="O182" s="19">
        <v>15</v>
      </c>
      <c r="P182" s="1"/>
      <c r="Q182" s="20">
        <f>+O182*P182</f>
        <v>0</v>
      </c>
      <c r="R182" s="89"/>
      <c r="S182" s="90"/>
      <c r="T182" s="19">
        <v>8</v>
      </c>
      <c r="U182" s="1"/>
      <c r="V182" s="20">
        <f>+T182*U182</f>
        <v>0</v>
      </c>
      <c r="W182" s="56"/>
      <c r="X182" s="56"/>
      <c r="Y182" s="57"/>
      <c r="Z182" s="61"/>
      <c r="AA182" s="60"/>
    </row>
    <row r="183" spans="1:27" ht="32.25" customHeight="1" x14ac:dyDescent="0.25">
      <c r="A183" s="96"/>
      <c r="B183" s="67" t="s">
        <v>515</v>
      </c>
      <c r="C183" s="73"/>
      <c r="D183" s="68"/>
      <c r="E183" s="69"/>
      <c r="F183" s="70"/>
      <c r="G183" s="71">
        <f>SUM(G179:G182)</f>
        <v>0</v>
      </c>
      <c r="H183" s="73"/>
      <c r="I183" s="68"/>
      <c r="J183" s="69"/>
      <c r="K183" s="70"/>
      <c r="L183" s="71">
        <f>SUM(L179:L182)</f>
        <v>0</v>
      </c>
      <c r="M183" s="73"/>
      <c r="N183" s="68"/>
      <c r="O183" s="69"/>
      <c r="P183" s="70"/>
      <c r="Q183" s="71">
        <f>SUM(Q179:Q182)</f>
        <v>0</v>
      </c>
      <c r="R183" s="73"/>
      <c r="S183" s="68"/>
      <c r="T183" s="69"/>
      <c r="U183" s="70"/>
      <c r="V183" s="71">
        <f>SUM(V179:V182)</f>
        <v>0</v>
      </c>
      <c r="W183" s="55"/>
      <c r="X183" s="55"/>
      <c r="Y183" s="57"/>
      <c r="Z183" s="59"/>
      <c r="AA183" s="60"/>
    </row>
    <row r="184" spans="1:27" customFormat="1" x14ac:dyDescent="0.25">
      <c r="A184" s="97"/>
      <c r="B184" s="21"/>
      <c r="C184" s="78"/>
      <c r="D184" s="39"/>
      <c r="E184" s="23"/>
      <c r="F184" s="24"/>
      <c r="G184" s="27"/>
      <c r="H184" s="74"/>
      <c r="I184" s="39"/>
      <c r="J184" s="23"/>
      <c r="K184" s="24"/>
      <c r="L184" s="27"/>
      <c r="M184" s="74"/>
      <c r="N184" s="22"/>
      <c r="O184" s="23"/>
      <c r="P184" s="24"/>
      <c r="Q184" s="27"/>
      <c r="R184" s="74"/>
      <c r="S184" s="22"/>
      <c r="T184" s="23"/>
      <c r="U184" s="24"/>
      <c r="V184" s="27"/>
    </row>
    <row r="185" spans="1:27" ht="93.75" customHeight="1" x14ac:dyDescent="0.25">
      <c r="A185" s="95">
        <v>21</v>
      </c>
      <c r="B185" s="12" t="s">
        <v>367</v>
      </c>
      <c r="C185" s="75"/>
      <c r="D185" s="14"/>
      <c r="E185" s="15"/>
      <c r="F185" s="16"/>
      <c r="G185" s="17"/>
      <c r="H185" s="75"/>
      <c r="I185" s="14"/>
      <c r="J185" s="15"/>
      <c r="K185" s="16"/>
      <c r="L185" s="17"/>
      <c r="M185" s="75"/>
      <c r="N185" s="14"/>
      <c r="O185" s="15"/>
      <c r="P185" s="16"/>
      <c r="Q185" s="17"/>
      <c r="R185" s="75"/>
      <c r="S185" s="14"/>
      <c r="T185" s="15"/>
      <c r="U185" s="16"/>
      <c r="V185" s="17"/>
      <c r="W185" s="55"/>
      <c r="X185" s="56"/>
      <c r="Y185" s="57"/>
      <c r="Z185" s="58"/>
      <c r="AA185" s="58"/>
    </row>
    <row r="186" spans="1:27" ht="35.25" customHeight="1" x14ac:dyDescent="0.25">
      <c r="A186" s="18" t="s">
        <v>23</v>
      </c>
      <c r="B186" s="94" t="s">
        <v>363</v>
      </c>
      <c r="C186" s="89"/>
      <c r="D186" s="90"/>
      <c r="E186" s="19">
        <v>30</v>
      </c>
      <c r="F186" s="1"/>
      <c r="G186" s="20">
        <f>+E186*F186</f>
        <v>0</v>
      </c>
      <c r="H186" s="89"/>
      <c r="I186" s="90"/>
      <c r="J186" s="19">
        <v>15</v>
      </c>
      <c r="K186" s="1"/>
      <c r="L186" s="20">
        <f>+J186*K186</f>
        <v>0</v>
      </c>
      <c r="M186" s="89"/>
      <c r="N186" s="90"/>
      <c r="O186" s="19">
        <v>15</v>
      </c>
      <c r="P186" s="1"/>
      <c r="Q186" s="20">
        <f>+O186*P186</f>
        <v>0</v>
      </c>
      <c r="R186" s="89"/>
      <c r="S186" s="90"/>
      <c r="T186" s="19">
        <v>8</v>
      </c>
      <c r="U186" s="1"/>
      <c r="V186" s="20">
        <f>+T186*U186</f>
        <v>0</v>
      </c>
      <c r="W186" s="56"/>
      <c r="X186" s="56"/>
      <c r="Y186" s="57"/>
      <c r="Z186" s="61"/>
      <c r="AA186" s="60"/>
    </row>
    <row r="187" spans="1:27" ht="35.25" customHeight="1" x14ac:dyDescent="0.25">
      <c r="A187" s="18" t="s">
        <v>24</v>
      </c>
      <c r="B187" s="94" t="s">
        <v>364</v>
      </c>
      <c r="C187" s="89"/>
      <c r="D187" s="90"/>
      <c r="E187" s="19">
        <v>30</v>
      </c>
      <c r="F187" s="1"/>
      <c r="G187" s="20">
        <f>+E187*F187</f>
        <v>0</v>
      </c>
      <c r="H187" s="89"/>
      <c r="I187" s="90"/>
      <c r="J187" s="19">
        <v>15</v>
      </c>
      <c r="K187" s="1"/>
      <c r="L187" s="20">
        <f>+J187*K187</f>
        <v>0</v>
      </c>
      <c r="M187" s="89"/>
      <c r="N187" s="90"/>
      <c r="O187" s="19">
        <v>15</v>
      </c>
      <c r="P187" s="1"/>
      <c r="Q187" s="20">
        <f>+O187*P187</f>
        <v>0</v>
      </c>
      <c r="R187" s="89"/>
      <c r="S187" s="90"/>
      <c r="T187" s="19">
        <v>8</v>
      </c>
      <c r="U187" s="1"/>
      <c r="V187" s="20">
        <f>+T187*U187</f>
        <v>0</v>
      </c>
      <c r="W187" s="56"/>
      <c r="X187" s="56"/>
      <c r="Y187" s="57"/>
      <c r="Z187" s="61"/>
      <c r="AA187" s="60"/>
    </row>
    <row r="188" spans="1:27" ht="35.25" customHeight="1" x14ac:dyDescent="0.25">
      <c r="A188" s="18" t="s">
        <v>25</v>
      </c>
      <c r="B188" s="94" t="s">
        <v>368</v>
      </c>
      <c r="C188" s="89"/>
      <c r="D188" s="90"/>
      <c r="E188" s="19">
        <v>30</v>
      </c>
      <c r="F188" s="1"/>
      <c r="G188" s="20">
        <f>+E188*F188</f>
        <v>0</v>
      </c>
      <c r="H188" s="89"/>
      <c r="I188" s="90"/>
      <c r="J188" s="19">
        <v>15</v>
      </c>
      <c r="K188" s="1"/>
      <c r="L188" s="20">
        <f>+J188*K188</f>
        <v>0</v>
      </c>
      <c r="M188" s="89"/>
      <c r="N188" s="90"/>
      <c r="O188" s="19">
        <v>15</v>
      </c>
      <c r="P188" s="1"/>
      <c r="Q188" s="20">
        <f>+O188*P188</f>
        <v>0</v>
      </c>
      <c r="R188" s="89"/>
      <c r="S188" s="90"/>
      <c r="T188" s="19">
        <v>8</v>
      </c>
      <c r="U188" s="1"/>
      <c r="V188" s="20">
        <f>+T188*U188</f>
        <v>0</v>
      </c>
      <c r="W188" s="56"/>
      <c r="X188" s="56"/>
      <c r="Y188" s="57"/>
      <c r="Z188" s="61"/>
      <c r="AA188" s="60"/>
    </row>
    <row r="189" spans="1:27" ht="35.25" customHeight="1" x14ac:dyDescent="0.25">
      <c r="A189" s="18" t="s">
        <v>26</v>
      </c>
      <c r="B189" s="94" t="s">
        <v>365</v>
      </c>
      <c r="C189" s="89"/>
      <c r="D189" s="90"/>
      <c r="E189" s="19">
        <v>30</v>
      </c>
      <c r="F189" s="1"/>
      <c r="G189" s="20">
        <f>+E189*F189</f>
        <v>0</v>
      </c>
      <c r="H189" s="89"/>
      <c r="I189" s="90"/>
      <c r="J189" s="19">
        <v>15</v>
      </c>
      <c r="K189" s="1"/>
      <c r="L189" s="20">
        <f>+J189*K189</f>
        <v>0</v>
      </c>
      <c r="M189" s="89"/>
      <c r="N189" s="90"/>
      <c r="O189" s="19">
        <v>15</v>
      </c>
      <c r="P189" s="1"/>
      <c r="Q189" s="20">
        <f>+O189*P189</f>
        <v>0</v>
      </c>
      <c r="R189" s="89"/>
      <c r="S189" s="90"/>
      <c r="T189" s="19">
        <v>8</v>
      </c>
      <c r="U189" s="1"/>
      <c r="V189" s="20">
        <f>+T189*U189</f>
        <v>0</v>
      </c>
      <c r="W189" s="56"/>
      <c r="X189" s="56"/>
      <c r="Y189" s="57"/>
      <c r="Z189" s="61"/>
      <c r="AA189" s="60"/>
    </row>
    <row r="190" spans="1:27" ht="30" customHeight="1" x14ac:dyDescent="0.25">
      <c r="A190" s="96"/>
      <c r="B190" s="67" t="s">
        <v>516</v>
      </c>
      <c r="C190" s="73"/>
      <c r="D190" s="68"/>
      <c r="E190" s="69"/>
      <c r="F190" s="70"/>
      <c r="G190" s="71">
        <f>SUM(G186:G189)</f>
        <v>0</v>
      </c>
      <c r="H190" s="73"/>
      <c r="I190" s="68"/>
      <c r="J190" s="69"/>
      <c r="K190" s="70"/>
      <c r="L190" s="71">
        <f>SUM(L186:L189)</f>
        <v>0</v>
      </c>
      <c r="M190" s="73"/>
      <c r="N190" s="68"/>
      <c r="O190" s="69"/>
      <c r="P190" s="70"/>
      <c r="Q190" s="71">
        <f>SUM(Q186:Q189)</f>
        <v>0</v>
      </c>
      <c r="R190" s="73"/>
      <c r="S190" s="68"/>
      <c r="T190" s="69"/>
      <c r="U190" s="70"/>
      <c r="V190" s="71">
        <f>SUM(V186:V189)</f>
        <v>0</v>
      </c>
      <c r="W190" s="55"/>
      <c r="X190" s="55"/>
      <c r="Y190" s="57"/>
      <c r="Z190" s="59"/>
      <c r="AA190" s="60"/>
    </row>
    <row r="191" spans="1:27" customFormat="1" x14ac:dyDescent="0.25">
      <c r="A191" s="97"/>
      <c r="B191" s="21"/>
      <c r="C191" s="78"/>
      <c r="D191" s="39"/>
      <c r="E191" s="23"/>
      <c r="F191" s="26"/>
      <c r="G191" s="30"/>
      <c r="H191" s="78"/>
      <c r="I191" s="39"/>
      <c r="J191" s="23"/>
      <c r="K191" s="26"/>
      <c r="L191" s="30"/>
      <c r="M191" s="78"/>
      <c r="N191" s="39"/>
      <c r="O191" s="23"/>
      <c r="P191" s="26"/>
      <c r="Q191" s="30"/>
      <c r="R191" s="78"/>
      <c r="S191" s="39"/>
      <c r="T191" s="23"/>
      <c r="U191" s="26"/>
      <c r="V191" s="30"/>
    </row>
    <row r="192" spans="1:27" ht="30.75" customHeight="1" x14ac:dyDescent="0.25">
      <c r="A192" s="126" t="s">
        <v>489</v>
      </c>
      <c r="B192" s="6"/>
      <c r="C192" s="77"/>
      <c r="D192" s="8"/>
      <c r="E192" s="9"/>
      <c r="F192" s="10"/>
      <c r="G192" s="11"/>
      <c r="H192" s="77"/>
      <c r="I192" s="8"/>
      <c r="J192" s="9"/>
      <c r="K192" s="10"/>
      <c r="L192" s="11"/>
      <c r="M192" s="77"/>
      <c r="N192" s="8"/>
      <c r="O192" s="9"/>
      <c r="P192" s="10"/>
      <c r="Q192" s="11"/>
      <c r="R192" s="77"/>
      <c r="S192" s="8"/>
      <c r="T192" s="9"/>
      <c r="U192" s="10"/>
      <c r="V192" s="11"/>
      <c r="W192" s="50"/>
      <c r="X192" s="51"/>
      <c r="Y192" s="52" t="s">
        <v>49</v>
      </c>
      <c r="Z192" s="53"/>
      <c r="AA192" s="53"/>
    </row>
    <row r="193" spans="1:27" ht="38.25" customHeight="1" x14ac:dyDescent="0.25">
      <c r="A193" s="95">
        <v>22</v>
      </c>
      <c r="B193" s="12" t="s">
        <v>371</v>
      </c>
      <c r="C193" s="75"/>
      <c r="D193" s="14"/>
      <c r="E193" s="15"/>
      <c r="F193" s="16"/>
      <c r="G193" s="17"/>
      <c r="H193" s="75"/>
      <c r="I193" s="14"/>
      <c r="J193" s="15"/>
      <c r="K193" s="16"/>
      <c r="L193" s="17"/>
      <c r="M193" s="75"/>
      <c r="N193" s="14"/>
      <c r="O193" s="15"/>
      <c r="P193" s="16"/>
      <c r="Q193" s="17"/>
      <c r="R193" s="75"/>
      <c r="S193" s="14"/>
      <c r="T193" s="15"/>
      <c r="U193" s="16"/>
      <c r="V193" s="17"/>
      <c r="W193" s="55"/>
      <c r="X193" s="56"/>
      <c r="Y193" s="57" t="s">
        <v>49</v>
      </c>
      <c r="Z193" s="58"/>
      <c r="AA193" s="58"/>
    </row>
    <row r="194" spans="1:27" ht="30" customHeight="1" x14ac:dyDescent="0.25">
      <c r="A194" s="18" t="s">
        <v>188</v>
      </c>
      <c r="B194" s="94" t="s">
        <v>369</v>
      </c>
      <c r="C194" s="89"/>
      <c r="D194" s="90"/>
      <c r="E194" s="19">
        <v>200</v>
      </c>
      <c r="F194" s="1"/>
      <c r="G194" s="20">
        <f>+E194*F194</f>
        <v>0</v>
      </c>
      <c r="H194" s="89"/>
      <c r="I194" s="90"/>
      <c r="J194" s="19">
        <v>60</v>
      </c>
      <c r="K194" s="1"/>
      <c r="L194" s="20">
        <f>+J194*K194</f>
        <v>0</v>
      </c>
      <c r="M194" s="89"/>
      <c r="N194" s="90"/>
      <c r="O194" s="19">
        <v>60</v>
      </c>
      <c r="P194" s="1"/>
      <c r="Q194" s="20">
        <f>+O194*P194</f>
        <v>0</v>
      </c>
      <c r="R194" s="89"/>
      <c r="S194" s="90"/>
      <c r="T194" s="19">
        <v>30</v>
      </c>
      <c r="U194" s="1"/>
      <c r="V194" s="20">
        <f>+T194*U194</f>
        <v>0</v>
      </c>
      <c r="W194" s="56"/>
      <c r="X194" s="56"/>
      <c r="Y194" s="57">
        <f>+E194+J194+O194+T194</f>
        <v>350</v>
      </c>
      <c r="Z194" s="61">
        <v>0</v>
      </c>
      <c r="AA194" s="60">
        <f>+Y194*Z194</f>
        <v>0</v>
      </c>
    </row>
    <row r="195" spans="1:27" ht="30" customHeight="1" x14ac:dyDescent="0.25">
      <c r="A195" s="18" t="s">
        <v>189</v>
      </c>
      <c r="B195" s="94" t="s">
        <v>370</v>
      </c>
      <c r="C195" s="89"/>
      <c r="D195" s="90"/>
      <c r="E195" s="19">
        <v>10</v>
      </c>
      <c r="F195" s="1"/>
      <c r="G195" s="20">
        <f>+E195*F195</f>
        <v>0</v>
      </c>
      <c r="H195" s="89"/>
      <c r="I195" s="90"/>
      <c r="J195" s="19">
        <v>4</v>
      </c>
      <c r="K195" s="1"/>
      <c r="L195" s="20">
        <f>+J195*K195</f>
        <v>0</v>
      </c>
      <c r="M195" s="89"/>
      <c r="N195" s="90"/>
      <c r="O195" s="19">
        <v>4</v>
      </c>
      <c r="P195" s="1"/>
      <c r="Q195" s="20">
        <f>+O195*P195</f>
        <v>0</v>
      </c>
      <c r="R195" s="89"/>
      <c r="S195" s="90"/>
      <c r="T195" s="19">
        <v>2</v>
      </c>
      <c r="U195" s="1"/>
      <c r="V195" s="20">
        <f>+T195*U195</f>
        <v>0</v>
      </c>
      <c r="W195" s="56"/>
      <c r="X195" s="56"/>
      <c r="Y195" s="57">
        <f>+E195+J195+O195+T195</f>
        <v>20</v>
      </c>
      <c r="Z195" s="61">
        <v>0</v>
      </c>
      <c r="AA195" s="60">
        <f>+Y195*Z195</f>
        <v>0</v>
      </c>
    </row>
    <row r="196" spans="1:27" ht="25.5" customHeight="1" x14ac:dyDescent="0.25">
      <c r="A196" s="96"/>
      <c r="B196" s="67" t="s">
        <v>517</v>
      </c>
      <c r="C196" s="73"/>
      <c r="D196" s="68"/>
      <c r="E196" s="69"/>
      <c r="F196" s="70"/>
      <c r="G196" s="71">
        <f>SUM(G194:G195)</f>
        <v>0</v>
      </c>
      <c r="H196" s="73"/>
      <c r="I196" s="68"/>
      <c r="J196" s="69"/>
      <c r="K196" s="70"/>
      <c r="L196" s="71">
        <f>SUM(L194:L195)</f>
        <v>0</v>
      </c>
      <c r="M196" s="73"/>
      <c r="N196" s="68"/>
      <c r="O196" s="69"/>
      <c r="P196" s="70"/>
      <c r="Q196" s="71">
        <f>SUM(Q194:Q195)</f>
        <v>0</v>
      </c>
      <c r="R196" s="73"/>
      <c r="S196" s="68"/>
      <c r="T196" s="69"/>
      <c r="U196" s="70"/>
      <c r="V196" s="71">
        <f>SUM(V194:V195)</f>
        <v>0</v>
      </c>
      <c r="W196" s="55"/>
      <c r="X196" s="55"/>
      <c r="Y196" s="57" t="s">
        <v>49</v>
      </c>
      <c r="Z196" s="59"/>
      <c r="AA196" s="60">
        <f>SUM(AA194:AA195)</f>
        <v>0</v>
      </c>
    </row>
    <row r="197" spans="1:27" s="86" customFormat="1" x14ac:dyDescent="0.25">
      <c r="A197" s="97"/>
      <c r="B197" s="21"/>
      <c r="C197" s="79"/>
      <c r="D197" s="40"/>
      <c r="E197" s="41"/>
      <c r="F197" s="41"/>
      <c r="G197" s="42"/>
      <c r="H197" s="79"/>
      <c r="I197" s="40"/>
      <c r="J197" s="41"/>
      <c r="K197" s="41"/>
      <c r="L197" s="42"/>
      <c r="M197" s="79"/>
      <c r="N197" s="40"/>
      <c r="O197" s="41"/>
      <c r="P197" s="41"/>
      <c r="Q197" s="42"/>
      <c r="R197" s="79"/>
      <c r="S197" s="40"/>
      <c r="T197" s="41"/>
      <c r="U197" s="41"/>
      <c r="V197" s="42"/>
      <c r="W197" s="84"/>
      <c r="X197" s="84"/>
      <c r="Y197" s="57" t="s">
        <v>49</v>
      </c>
      <c r="Z197" s="85"/>
      <c r="AA197" s="85"/>
    </row>
    <row r="198" spans="1:27" ht="38.25" customHeight="1" x14ac:dyDescent="0.25">
      <c r="A198" s="95">
        <v>23</v>
      </c>
      <c r="B198" s="12" t="s">
        <v>372</v>
      </c>
      <c r="C198" s="75"/>
      <c r="D198" s="14"/>
      <c r="E198" s="15"/>
      <c r="F198" s="16"/>
      <c r="G198" s="17"/>
      <c r="H198" s="75"/>
      <c r="I198" s="14"/>
      <c r="J198" s="15"/>
      <c r="K198" s="16"/>
      <c r="L198" s="17"/>
      <c r="M198" s="75"/>
      <c r="N198" s="14"/>
      <c r="O198" s="15"/>
      <c r="P198" s="16"/>
      <c r="Q198" s="17"/>
      <c r="R198" s="75"/>
      <c r="S198" s="14"/>
      <c r="T198" s="15"/>
      <c r="U198" s="16"/>
      <c r="V198" s="17"/>
      <c r="W198" s="55"/>
      <c r="X198" s="56"/>
      <c r="Y198" s="57" t="s">
        <v>49</v>
      </c>
      <c r="Z198" s="58"/>
      <c r="AA198" s="58"/>
    </row>
    <row r="199" spans="1:27" ht="69.75" customHeight="1" x14ac:dyDescent="0.25">
      <c r="A199" s="18" t="s">
        <v>190</v>
      </c>
      <c r="B199" s="94" t="s">
        <v>373</v>
      </c>
      <c r="C199" s="89"/>
      <c r="D199" s="90"/>
      <c r="E199" s="19">
        <v>200</v>
      </c>
      <c r="F199" s="1"/>
      <c r="G199" s="20">
        <f>+E199*F199</f>
        <v>0</v>
      </c>
      <c r="H199" s="89"/>
      <c r="I199" s="90"/>
      <c r="J199" s="19">
        <v>60</v>
      </c>
      <c r="K199" s="1"/>
      <c r="L199" s="20">
        <f>+J199*K199</f>
        <v>0</v>
      </c>
      <c r="M199" s="89"/>
      <c r="N199" s="90"/>
      <c r="O199" s="19">
        <v>60</v>
      </c>
      <c r="P199" s="1"/>
      <c r="Q199" s="20">
        <f>+O199*P199</f>
        <v>0</v>
      </c>
      <c r="R199" s="89"/>
      <c r="S199" s="90"/>
      <c r="T199" s="19">
        <v>30</v>
      </c>
      <c r="U199" s="1"/>
      <c r="V199" s="20">
        <f>+T199*U199</f>
        <v>0</v>
      </c>
      <c r="W199" s="56"/>
      <c r="X199" s="56"/>
      <c r="Y199" s="57">
        <f>+E199+J199+O199+T199</f>
        <v>350</v>
      </c>
      <c r="Z199" s="61">
        <v>0</v>
      </c>
      <c r="AA199" s="60">
        <f>+Y199*Z199</f>
        <v>0</v>
      </c>
    </row>
    <row r="200" spans="1:27" ht="27" customHeight="1" x14ac:dyDescent="0.25">
      <c r="A200" s="18" t="s">
        <v>206</v>
      </c>
      <c r="B200" s="94" t="s">
        <v>374</v>
      </c>
      <c r="C200" s="89"/>
      <c r="D200" s="90"/>
      <c r="E200" s="19">
        <v>6</v>
      </c>
      <c r="F200" s="1"/>
      <c r="G200" s="20">
        <f>+E200*F200</f>
        <v>0</v>
      </c>
      <c r="H200" s="89"/>
      <c r="I200" s="90"/>
      <c r="J200" s="19">
        <v>3</v>
      </c>
      <c r="K200" s="1"/>
      <c r="L200" s="20">
        <f>+J200*K200</f>
        <v>0</v>
      </c>
      <c r="M200" s="89"/>
      <c r="N200" s="90"/>
      <c r="O200" s="19">
        <v>3</v>
      </c>
      <c r="P200" s="1"/>
      <c r="Q200" s="20">
        <f>+O200*P200</f>
        <v>0</v>
      </c>
      <c r="R200" s="89"/>
      <c r="S200" s="90"/>
      <c r="T200" s="19">
        <v>3</v>
      </c>
      <c r="U200" s="1"/>
      <c r="V200" s="20">
        <f>+T200*U200</f>
        <v>0</v>
      </c>
      <c r="W200" s="56"/>
      <c r="X200" s="56"/>
      <c r="Y200" s="57">
        <f>+E200+J200+O200+T200</f>
        <v>15</v>
      </c>
      <c r="Z200" s="61">
        <v>0</v>
      </c>
      <c r="AA200" s="60">
        <f>+Y200*Z200</f>
        <v>0</v>
      </c>
    </row>
    <row r="201" spans="1:27" ht="27" customHeight="1" x14ac:dyDescent="0.25">
      <c r="A201" s="18" t="s">
        <v>207</v>
      </c>
      <c r="B201" s="94" t="s">
        <v>375</v>
      </c>
      <c r="C201" s="89"/>
      <c r="D201" s="90"/>
      <c r="E201" s="19">
        <v>3</v>
      </c>
      <c r="F201" s="1"/>
      <c r="G201" s="20">
        <f>+E201*F201</f>
        <v>0</v>
      </c>
      <c r="H201" s="89"/>
      <c r="I201" s="90"/>
      <c r="J201" s="19">
        <v>2</v>
      </c>
      <c r="K201" s="1"/>
      <c r="L201" s="20">
        <f>+J201*K201</f>
        <v>0</v>
      </c>
      <c r="M201" s="89"/>
      <c r="N201" s="90"/>
      <c r="O201" s="19">
        <v>2</v>
      </c>
      <c r="P201" s="1"/>
      <c r="Q201" s="20">
        <f>+O201*P201</f>
        <v>0</v>
      </c>
      <c r="R201" s="89"/>
      <c r="S201" s="90"/>
      <c r="T201" s="19">
        <v>2</v>
      </c>
      <c r="U201" s="1"/>
      <c r="V201" s="20">
        <f>+T201*U201</f>
        <v>0</v>
      </c>
      <c r="W201" s="56"/>
      <c r="X201" s="56"/>
      <c r="Y201" s="57">
        <f>+E201+J201+O201+T201</f>
        <v>9</v>
      </c>
      <c r="Z201" s="61">
        <v>0</v>
      </c>
      <c r="AA201" s="60">
        <f>+Y201*Z201</f>
        <v>0</v>
      </c>
    </row>
    <row r="202" spans="1:27" ht="25.5" customHeight="1" x14ac:dyDescent="0.25">
      <c r="A202" s="96"/>
      <c r="B202" s="67" t="s">
        <v>518</v>
      </c>
      <c r="C202" s="73"/>
      <c r="D202" s="68"/>
      <c r="E202" s="69"/>
      <c r="F202" s="70"/>
      <c r="G202" s="71">
        <f>SUM(G199:G201)</f>
        <v>0</v>
      </c>
      <c r="H202" s="73"/>
      <c r="I202" s="68"/>
      <c r="J202" s="69"/>
      <c r="K202" s="70"/>
      <c r="L202" s="71">
        <f>SUM(L199:L201)</f>
        <v>0</v>
      </c>
      <c r="M202" s="73"/>
      <c r="N202" s="68"/>
      <c r="O202" s="69"/>
      <c r="P202" s="70"/>
      <c r="Q202" s="71">
        <f>SUM(Q199:Q201)</f>
        <v>0</v>
      </c>
      <c r="R202" s="73"/>
      <c r="S202" s="68"/>
      <c r="T202" s="69"/>
      <c r="U202" s="70"/>
      <c r="V202" s="71">
        <f>SUM(V199:V201)</f>
        <v>0</v>
      </c>
      <c r="W202" s="55"/>
      <c r="X202" s="55"/>
      <c r="Y202" s="57" t="s">
        <v>49</v>
      </c>
      <c r="Z202" s="59"/>
      <c r="AA202" s="60">
        <f>SUM(AA199:AA201)</f>
        <v>0</v>
      </c>
    </row>
    <row r="203" spans="1:27" s="86" customFormat="1" x14ac:dyDescent="0.25">
      <c r="A203" s="97"/>
      <c r="B203" s="21"/>
      <c r="C203" s="79"/>
      <c r="D203" s="40"/>
      <c r="E203" s="41"/>
      <c r="F203" s="41"/>
      <c r="G203" s="42"/>
      <c r="H203" s="79"/>
      <c r="I203" s="40"/>
      <c r="J203" s="41"/>
      <c r="K203" s="41"/>
      <c r="L203" s="42"/>
      <c r="M203" s="79"/>
      <c r="N203" s="40"/>
      <c r="O203" s="41"/>
      <c r="P203" s="41"/>
      <c r="Q203" s="42"/>
      <c r="R203" s="79"/>
      <c r="S203" s="40"/>
      <c r="T203" s="41"/>
      <c r="U203" s="41"/>
      <c r="V203" s="42"/>
      <c r="W203" s="84"/>
      <c r="X203" s="84"/>
      <c r="Y203" s="57" t="s">
        <v>49</v>
      </c>
      <c r="Z203" s="85"/>
      <c r="AA203" s="85"/>
    </row>
    <row r="204" spans="1:27" ht="30.75" customHeight="1" x14ac:dyDescent="0.25">
      <c r="A204" s="126" t="s">
        <v>490</v>
      </c>
      <c r="B204" s="6"/>
      <c r="C204" s="77"/>
      <c r="D204" s="8"/>
      <c r="E204" s="9"/>
      <c r="F204" s="10"/>
      <c r="G204" s="11"/>
      <c r="H204" s="77"/>
      <c r="I204" s="8"/>
      <c r="J204" s="9"/>
      <c r="K204" s="10"/>
      <c r="L204" s="11"/>
      <c r="M204" s="77"/>
      <c r="N204" s="8"/>
      <c r="O204" s="9"/>
      <c r="P204" s="10"/>
      <c r="Q204" s="11"/>
      <c r="R204" s="77"/>
      <c r="S204" s="8"/>
      <c r="T204" s="9"/>
      <c r="U204" s="10"/>
      <c r="V204" s="11"/>
      <c r="W204" s="50"/>
      <c r="X204" s="51"/>
      <c r="Y204" s="52" t="s">
        <v>49</v>
      </c>
      <c r="Z204" s="53"/>
      <c r="AA204" s="53"/>
    </row>
    <row r="205" spans="1:27" ht="23.25" customHeight="1" x14ac:dyDescent="0.25">
      <c r="A205" s="95">
        <v>24</v>
      </c>
      <c r="B205" s="12" t="s">
        <v>136</v>
      </c>
      <c r="C205" s="75"/>
      <c r="D205" s="14"/>
      <c r="E205" s="15"/>
      <c r="F205" s="16"/>
      <c r="G205" s="17"/>
      <c r="H205" s="75"/>
      <c r="I205" s="14"/>
      <c r="J205" s="15"/>
      <c r="K205" s="16"/>
      <c r="L205" s="17"/>
      <c r="M205" s="75"/>
      <c r="N205" s="14"/>
      <c r="O205" s="15"/>
      <c r="P205" s="16"/>
      <c r="Q205" s="17"/>
      <c r="R205" s="75"/>
      <c r="S205" s="14"/>
      <c r="T205" s="15"/>
      <c r="U205" s="16"/>
      <c r="V205" s="17"/>
      <c r="W205" s="55"/>
      <c r="X205" s="56"/>
      <c r="Y205" s="57">
        <f>+E205+J205+O205+T205</f>
        <v>0</v>
      </c>
      <c r="Z205" s="58">
        <v>0</v>
      </c>
      <c r="AA205" s="58">
        <f>+Y205*Z205</f>
        <v>0</v>
      </c>
    </row>
    <row r="206" spans="1:27" ht="33" customHeight="1" x14ac:dyDescent="0.25">
      <c r="A206" s="18" t="s">
        <v>28</v>
      </c>
      <c r="B206" s="94" t="s">
        <v>136</v>
      </c>
      <c r="C206" s="89"/>
      <c r="D206" s="90"/>
      <c r="E206" s="19">
        <v>6</v>
      </c>
      <c r="F206" s="1"/>
      <c r="G206" s="20">
        <f>+E206*F206</f>
        <v>0</v>
      </c>
      <c r="H206" s="89"/>
      <c r="I206" s="90"/>
      <c r="J206" s="19">
        <v>2</v>
      </c>
      <c r="K206" s="1"/>
      <c r="L206" s="20">
        <f>+J206*K206</f>
        <v>0</v>
      </c>
      <c r="M206" s="89"/>
      <c r="N206" s="90"/>
      <c r="O206" s="19">
        <v>2</v>
      </c>
      <c r="P206" s="1"/>
      <c r="Q206" s="20">
        <f>+O206*P206</f>
        <v>0</v>
      </c>
      <c r="R206" s="89"/>
      <c r="S206" s="90"/>
      <c r="T206" s="19">
        <v>1</v>
      </c>
      <c r="U206" s="1"/>
      <c r="V206" s="20">
        <f>+T206*U206</f>
        <v>0</v>
      </c>
      <c r="W206" s="56"/>
      <c r="X206" s="56"/>
      <c r="Y206" s="57">
        <f>+E206+J206+O206+T206</f>
        <v>11</v>
      </c>
      <c r="Z206" s="61">
        <v>0</v>
      </c>
      <c r="AA206" s="60">
        <f>+Y206*Z206</f>
        <v>0</v>
      </c>
    </row>
    <row r="207" spans="1:27" ht="27.75" customHeight="1" x14ac:dyDescent="0.25">
      <c r="A207" s="96"/>
      <c r="B207" s="67" t="s">
        <v>519</v>
      </c>
      <c r="C207" s="73"/>
      <c r="D207" s="68"/>
      <c r="E207" s="69"/>
      <c r="F207" s="70"/>
      <c r="G207" s="71">
        <f>SUM(G206:G206)</f>
        <v>0</v>
      </c>
      <c r="H207" s="73"/>
      <c r="I207" s="68"/>
      <c r="J207" s="69"/>
      <c r="K207" s="70"/>
      <c r="L207" s="71">
        <f>SUM(L206:L206)</f>
        <v>0</v>
      </c>
      <c r="M207" s="73"/>
      <c r="N207" s="68"/>
      <c r="O207" s="69"/>
      <c r="P207" s="70"/>
      <c r="Q207" s="71">
        <f>SUM(Q206:Q206)</f>
        <v>0</v>
      </c>
      <c r="R207" s="73"/>
      <c r="S207" s="68"/>
      <c r="T207" s="69"/>
      <c r="U207" s="70"/>
      <c r="V207" s="71">
        <f>SUM(V206:V206)</f>
        <v>0</v>
      </c>
      <c r="W207" s="55"/>
      <c r="X207" s="55"/>
      <c r="Y207" s="57" t="s">
        <v>49</v>
      </c>
      <c r="Z207" s="59"/>
      <c r="AA207" s="60">
        <f>SUM(AA271:AA285)</f>
        <v>0</v>
      </c>
    </row>
    <row r="208" spans="1:27" x14ac:dyDescent="0.25">
      <c r="A208" s="97"/>
      <c r="B208" s="45"/>
      <c r="C208" s="76"/>
      <c r="D208" s="22"/>
      <c r="E208" s="23"/>
      <c r="F208" s="46"/>
      <c r="G208" s="47"/>
      <c r="H208" s="76"/>
      <c r="I208" s="22"/>
      <c r="J208" s="23"/>
      <c r="K208" s="46"/>
      <c r="L208" s="47"/>
      <c r="M208" s="76"/>
      <c r="N208" s="22"/>
      <c r="O208" s="23"/>
      <c r="P208" s="46"/>
      <c r="Q208" s="47"/>
      <c r="R208" s="76"/>
      <c r="S208" s="22"/>
      <c r="T208" s="23"/>
      <c r="U208" s="46"/>
      <c r="V208" s="47"/>
      <c r="W208" s="55"/>
      <c r="X208" s="56"/>
      <c r="Y208" s="57"/>
      <c r="Z208" s="62"/>
      <c r="AA208" s="62"/>
    </row>
    <row r="209" spans="1:27" ht="42" customHeight="1" x14ac:dyDescent="0.25">
      <c r="A209" s="128" t="s">
        <v>491</v>
      </c>
      <c r="B209" s="128"/>
      <c r="C209" s="77"/>
      <c r="D209" s="8"/>
      <c r="E209" s="9"/>
      <c r="F209" s="10"/>
      <c r="G209" s="11"/>
      <c r="H209" s="77"/>
      <c r="I209" s="8"/>
      <c r="J209" s="9"/>
      <c r="K209" s="10"/>
      <c r="L209" s="11"/>
      <c r="M209" s="77"/>
      <c r="N209" s="8"/>
      <c r="O209" s="9"/>
      <c r="P209" s="10"/>
      <c r="Q209" s="11"/>
      <c r="R209" s="77"/>
      <c r="S209" s="8"/>
      <c r="T209" s="9"/>
      <c r="U209" s="10"/>
      <c r="V209" s="11"/>
      <c r="W209" s="50"/>
      <c r="X209" s="51"/>
      <c r="Y209" s="52" t="s">
        <v>49</v>
      </c>
      <c r="Z209" s="53"/>
      <c r="AA209" s="53"/>
    </row>
    <row r="210" spans="1:27" ht="57.75" customHeight="1" x14ac:dyDescent="0.25">
      <c r="A210" s="95">
        <v>25</v>
      </c>
      <c r="B210" s="12" t="s">
        <v>378</v>
      </c>
      <c r="C210" s="75"/>
      <c r="D210" s="14"/>
      <c r="E210" s="15"/>
      <c r="F210" s="16"/>
      <c r="G210" s="17"/>
      <c r="H210" s="75"/>
      <c r="I210" s="14"/>
      <c r="J210" s="15"/>
      <c r="K210" s="16"/>
      <c r="L210" s="17"/>
      <c r="M210" s="75"/>
      <c r="N210" s="14"/>
      <c r="O210" s="15"/>
      <c r="P210" s="16"/>
      <c r="Q210" s="17"/>
      <c r="R210" s="75"/>
      <c r="S210" s="14"/>
      <c r="T210" s="15"/>
      <c r="U210" s="16"/>
      <c r="V210" s="17"/>
      <c r="W210" s="55"/>
      <c r="X210" s="56"/>
      <c r="Y210" s="57" t="s">
        <v>49</v>
      </c>
      <c r="Z210" s="58"/>
      <c r="AA210" s="58"/>
    </row>
    <row r="211" spans="1:27" ht="48.75" customHeight="1" x14ac:dyDescent="0.25">
      <c r="A211" s="18" t="s">
        <v>29</v>
      </c>
      <c r="B211" s="94" t="s">
        <v>377</v>
      </c>
      <c r="C211" s="89"/>
      <c r="D211" s="90"/>
      <c r="E211" s="19">
        <v>15</v>
      </c>
      <c r="F211" s="1"/>
      <c r="G211" s="20">
        <f>+E211*F211</f>
        <v>0</v>
      </c>
      <c r="H211" s="89"/>
      <c r="I211" s="90"/>
      <c r="J211" s="19">
        <v>5</v>
      </c>
      <c r="K211" s="1"/>
      <c r="L211" s="20">
        <f>+J211*K211</f>
        <v>0</v>
      </c>
      <c r="M211" s="89"/>
      <c r="N211" s="90"/>
      <c r="O211" s="19">
        <v>5</v>
      </c>
      <c r="P211" s="1"/>
      <c r="Q211" s="20">
        <f>+O211*P211</f>
        <v>0</v>
      </c>
      <c r="R211" s="89"/>
      <c r="S211" s="90"/>
      <c r="T211" s="19">
        <v>5</v>
      </c>
      <c r="U211" s="1"/>
      <c r="V211" s="20">
        <f>+T211*U211</f>
        <v>0</v>
      </c>
      <c r="W211" s="56"/>
      <c r="X211" s="56"/>
      <c r="Y211" s="57">
        <f>+E211+J211+O211+T211</f>
        <v>30</v>
      </c>
      <c r="Z211" s="61">
        <v>0</v>
      </c>
      <c r="AA211" s="60">
        <f>+Y211*Z211</f>
        <v>0</v>
      </c>
    </row>
    <row r="212" spans="1:27" ht="48.75" customHeight="1" x14ac:dyDescent="0.25">
      <c r="A212" s="18" t="s">
        <v>30</v>
      </c>
      <c r="B212" s="94" t="s">
        <v>376</v>
      </c>
      <c r="C212" s="89"/>
      <c r="D212" s="90"/>
      <c r="E212" s="19">
        <v>15</v>
      </c>
      <c r="F212" s="1"/>
      <c r="G212" s="20">
        <f>+E212*F212</f>
        <v>0</v>
      </c>
      <c r="H212" s="89"/>
      <c r="I212" s="90"/>
      <c r="J212" s="19">
        <v>5</v>
      </c>
      <c r="K212" s="1"/>
      <c r="L212" s="20">
        <f>+J212*K212</f>
        <v>0</v>
      </c>
      <c r="M212" s="89"/>
      <c r="N212" s="90"/>
      <c r="O212" s="19">
        <v>5</v>
      </c>
      <c r="P212" s="1"/>
      <c r="Q212" s="20">
        <f>+O212*P212</f>
        <v>0</v>
      </c>
      <c r="R212" s="89"/>
      <c r="S212" s="90"/>
      <c r="T212" s="19">
        <v>5</v>
      </c>
      <c r="U212" s="1"/>
      <c r="V212" s="20">
        <f>+T212*U212</f>
        <v>0</v>
      </c>
      <c r="W212" s="56"/>
      <c r="X212" s="56"/>
      <c r="Y212" s="57">
        <f>+E212+J212+O212+T212</f>
        <v>30</v>
      </c>
      <c r="Z212" s="61">
        <v>0</v>
      </c>
      <c r="AA212" s="60">
        <f>+Y212*Z212</f>
        <v>0</v>
      </c>
    </row>
    <row r="213" spans="1:27" ht="23.25" customHeight="1" x14ac:dyDescent="0.25">
      <c r="A213" s="96"/>
      <c r="B213" s="67" t="s">
        <v>520</v>
      </c>
      <c r="C213" s="73"/>
      <c r="D213" s="68"/>
      <c r="E213" s="69"/>
      <c r="F213" s="70"/>
      <c r="G213" s="71">
        <f>SUM(G211:G212)</f>
        <v>0</v>
      </c>
      <c r="H213" s="73"/>
      <c r="I213" s="68"/>
      <c r="J213" s="69"/>
      <c r="K213" s="70"/>
      <c r="L213" s="71">
        <f>SUM(L211:L212)</f>
        <v>0</v>
      </c>
      <c r="M213" s="73"/>
      <c r="N213" s="68"/>
      <c r="O213" s="69"/>
      <c r="P213" s="70"/>
      <c r="Q213" s="71">
        <f>SUM(Q211:Q212)</f>
        <v>0</v>
      </c>
      <c r="R213" s="73"/>
      <c r="S213" s="68"/>
      <c r="T213" s="69"/>
      <c r="U213" s="70"/>
      <c r="V213" s="71">
        <f>SUM(V211:V212)</f>
        <v>0</v>
      </c>
      <c r="W213" s="55"/>
      <c r="X213" s="55"/>
      <c r="Y213" s="57" t="s">
        <v>49</v>
      </c>
      <c r="Z213" s="59"/>
      <c r="AA213" s="60">
        <f>SUM(AA211:AA212)</f>
        <v>0</v>
      </c>
    </row>
    <row r="214" spans="1:27" x14ac:dyDescent="0.25">
      <c r="A214" s="97"/>
      <c r="B214" s="2"/>
      <c r="C214" s="74"/>
      <c r="D214" s="22"/>
      <c r="E214" s="23"/>
      <c r="F214" s="26"/>
      <c r="G214" s="30"/>
      <c r="H214" s="74"/>
      <c r="I214" s="22"/>
      <c r="J214" s="23"/>
      <c r="K214" s="26"/>
      <c r="L214" s="30"/>
      <c r="M214" s="74"/>
      <c r="N214" s="22"/>
      <c r="O214" s="23"/>
      <c r="P214" s="26"/>
      <c r="Q214" s="30"/>
      <c r="R214" s="74"/>
      <c r="S214" s="22"/>
      <c r="T214" s="23"/>
      <c r="U214" s="26"/>
      <c r="V214" s="30"/>
      <c r="W214" s="56"/>
      <c r="X214" s="56"/>
      <c r="Y214" s="57" t="s">
        <v>49</v>
      </c>
      <c r="Z214" s="61"/>
      <c r="AA214" s="65"/>
    </row>
    <row r="215" spans="1:27" ht="57.75" customHeight="1" x14ac:dyDescent="0.25">
      <c r="A215" s="95">
        <v>26</v>
      </c>
      <c r="B215" s="12" t="s">
        <v>379</v>
      </c>
      <c r="C215" s="75"/>
      <c r="D215" s="14"/>
      <c r="E215" s="15"/>
      <c r="F215" s="16"/>
      <c r="G215" s="17"/>
      <c r="H215" s="75"/>
      <c r="I215" s="14"/>
      <c r="J215" s="15"/>
      <c r="K215" s="16"/>
      <c r="L215" s="17"/>
      <c r="M215" s="75"/>
      <c r="N215" s="14"/>
      <c r="O215" s="15"/>
      <c r="P215" s="16"/>
      <c r="Q215" s="17"/>
      <c r="R215" s="75"/>
      <c r="S215" s="14"/>
      <c r="T215" s="15"/>
      <c r="U215" s="16"/>
      <c r="V215" s="17"/>
      <c r="W215" s="55"/>
      <c r="X215" s="56"/>
      <c r="Y215" s="57" t="s">
        <v>49</v>
      </c>
      <c r="Z215" s="58"/>
      <c r="AA215" s="58"/>
    </row>
    <row r="216" spans="1:27" ht="37.5" customHeight="1" x14ac:dyDescent="0.25">
      <c r="A216" s="18" t="s">
        <v>128</v>
      </c>
      <c r="B216" s="94" t="s">
        <v>380</v>
      </c>
      <c r="C216" s="89"/>
      <c r="D216" s="90"/>
      <c r="E216" s="19">
        <v>30</v>
      </c>
      <c r="F216" s="1"/>
      <c r="G216" s="20">
        <f>+E216*F216</f>
        <v>0</v>
      </c>
      <c r="H216" s="89"/>
      <c r="I216" s="90"/>
      <c r="J216" s="19">
        <v>10</v>
      </c>
      <c r="K216" s="1"/>
      <c r="L216" s="20">
        <f>+J216*K216</f>
        <v>0</v>
      </c>
      <c r="M216" s="89"/>
      <c r="N216" s="90"/>
      <c r="O216" s="19">
        <v>10</v>
      </c>
      <c r="P216" s="1"/>
      <c r="Q216" s="20">
        <f>+O216*P216</f>
        <v>0</v>
      </c>
      <c r="R216" s="89"/>
      <c r="S216" s="90"/>
      <c r="T216" s="19">
        <v>5</v>
      </c>
      <c r="U216" s="1"/>
      <c r="V216" s="20">
        <f>+T216*U216</f>
        <v>0</v>
      </c>
      <c r="W216" s="56"/>
      <c r="X216" s="56"/>
      <c r="Y216" s="57">
        <f>+E216+J216+O216+T216</f>
        <v>55</v>
      </c>
      <c r="Z216" s="61">
        <v>0</v>
      </c>
      <c r="AA216" s="60">
        <f>+Y216*Z216</f>
        <v>0</v>
      </c>
    </row>
    <row r="217" spans="1:27" ht="37.5" customHeight="1" x14ac:dyDescent="0.25">
      <c r="A217" s="18" t="s">
        <v>129</v>
      </c>
      <c r="B217" s="94" t="s">
        <v>381</v>
      </c>
      <c r="C217" s="89"/>
      <c r="D217" s="90"/>
      <c r="E217" s="19">
        <v>30</v>
      </c>
      <c r="F217" s="1"/>
      <c r="G217" s="20">
        <f>+E217*F217</f>
        <v>0</v>
      </c>
      <c r="H217" s="89"/>
      <c r="I217" s="90"/>
      <c r="J217" s="19">
        <v>10</v>
      </c>
      <c r="K217" s="1"/>
      <c r="L217" s="20">
        <f>+J217*K217</f>
        <v>0</v>
      </c>
      <c r="M217" s="89"/>
      <c r="N217" s="90"/>
      <c r="O217" s="19">
        <v>10</v>
      </c>
      <c r="P217" s="1"/>
      <c r="Q217" s="20">
        <f>+O217*P217</f>
        <v>0</v>
      </c>
      <c r="R217" s="89"/>
      <c r="S217" s="90"/>
      <c r="T217" s="19">
        <v>5</v>
      </c>
      <c r="U217" s="1"/>
      <c r="V217" s="20">
        <f>+T217*U217</f>
        <v>0</v>
      </c>
      <c r="W217" s="56"/>
      <c r="X217" s="56"/>
      <c r="Y217" s="57">
        <f>+E217+J217+O217+T217</f>
        <v>55</v>
      </c>
      <c r="Z217" s="61">
        <v>0</v>
      </c>
      <c r="AA217" s="60">
        <f>+Y217*Z217</f>
        <v>0</v>
      </c>
    </row>
    <row r="218" spans="1:27" ht="37.5" customHeight="1" x14ac:dyDescent="0.25">
      <c r="A218" s="18" t="s">
        <v>130</v>
      </c>
      <c r="B218" s="94" t="s">
        <v>383</v>
      </c>
      <c r="C218" s="89"/>
      <c r="D218" s="90"/>
      <c r="E218" s="19">
        <v>10</v>
      </c>
      <c r="F218" s="1"/>
      <c r="G218" s="20">
        <f>+E218*F218</f>
        <v>0</v>
      </c>
      <c r="H218" s="89"/>
      <c r="I218" s="90"/>
      <c r="J218" s="19">
        <v>5</v>
      </c>
      <c r="K218" s="1"/>
      <c r="L218" s="20">
        <f>+J218*K218</f>
        <v>0</v>
      </c>
      <c r="M218" s="89"/>
      <c r="N218" s="90"/>
      <c r="O218" s="19">
        <v>5</v>
      </c>
      <c r="P218" s="1"/>
      <c r="Q218" s="20">
        <f>+O218*P218</f>
        <v>0</v>
      </c>
      <c r="R218" s="89"/>
      <c r="S218" s="90"/>
      <c r="T218" s="19">
        <v>3</v>
      </c>
      <c r="U218" s="1"/>
      <c r="V218" s="20">
        <f>+T218*U218</f>
        <v>0</v>
      </c>
      <c r="W218" s="56"/>
      <c r="X218" s="56"/>
      <c r="Y218" s="57">
        <f>+E218+J218+O218+T218</f>
        <v>23</v>
      </c>
      <c r="Z218" s="61">
        <v>0</v>
      </c>
      <c r="AA218" s="60">
        <f>+Y218*Z218</f>
        <v>0</v>
      </c>
    </row>
    <row r="219" spans="1:27" ht="37.5" customHeight="1" x14ac:dyDescent="0.25">
      <c r="A219" s="18" t="s">
        <v>131</v>
      </c>
      <c r="B219" s="94" t="s">
        <v>382</v>
      </c>
      <c r="C219" s="89"/>
      <c r="D219" s="90"/>
      <c r="E219" s="19">
        <v>10</v>
      </c>
      <c r="F219" s="1"/>
      <c r="G219" s="20">
        <f>+E219*F219</f>
        <v>0</v>
      </c>
      <c r="H219" s="89"/>
      <c r="I219" s="90"/>
      <c r="J219" s="19">
        <v>5</v>
      </c>
      <c r="K219" s="1"/>
      <c r="L219" s="20">
        <f>+J219*K219</f>
        <v>0</v>
      </c>
      <c r="M219" s="89"/>
      <c r="N219" s="90"/>
      <c r="O219" s="19">
        <v>5</v>
      </c>
      <c r="P219" s="1"/>
      <c r="Q219" s="20">
        <f>+O219*P219</f>
        <v>0</v>
      </c>
      <c r="R219" s="89"/>
      <c r="S219" s="90"/>
      <c r="T219" s="19">
        <v>3</v>
      </c>
      <c r="U219" s="1"/>
      <c r="V219" s="20">
        <f>+T219*U219</f>
        <v>0</v>
      </c>
      <c r="W219" s="56"/>
      <c r="X219" s="56"/>
      <c r="Y219" s="57">
        <f>+E219+J219+O219+T219</f>
        <v>23</v>
      </c>
      <c r="Z219" s="61">
        <v>0</v>
      </c>
      <c r="AA219" s="60">
        <f>+Y219*Z219</f>
        <v>0</v>
      </c>
    </row>
    <row r="220" spans="1:27" ht="33.75" customHeight="1" x14ac:dyDescent="0.25">
      <c r="A220" s="96"/>
      <c r="B220" s="67" t="s">
        <v>521</v>
      </c>
      <c r="C220" s="73"/>
      <c r="D220" s="68"/>
      <c r="E220" s="69"/>
      <c r="F220" s="70"/>
      <c r="G220" s="71">
        <f>SUM(G216:G219)</f>
        <v>0</v>
      </c>
      <c r="H220" s="73"/>
      <c r="I220" s="68"/>
      <c r="J220" s="69"/>
      <c r="K220" s="70"/>
      <c r="L220" s="71">
        <f>SUM(L216:L219)</f>
        <v>0</v>
      </c>
      <c r="M220" s="73"/>
      <c r="N220" s="68"/>
      <c r="O220" s="69"/>
      <c r="P220" s="70"/>
      <c r="Q220" s="71">
        <f>SUM(Q216:Q219)</f>
        <v>0</v>
      </c>
      <c r="R220" s="73"/>
      <c r="S220" s="68"/>
      <c r="T220" s="69"/>
      <c r="U220" s="70"/>
      <c r="V220" s="71">
        <f>SUM(V216:V219)</f>
        <v>0</v>
      </c>
      <c r="W220" s="55"/>
      <c r="X220" s="55"/>
      <c r="Y220" s="57"/>
      <c r="Z220" s="59"/>
      <c r="AA220" s="60">
        <f>SUM(AA219:AA219)</f>
        <v>0</v>
      </c>
    </row>
    <row r="221" spans="1:27" x14ac:dyDescent="0.25">
      <c r="A221" s="97"/>
      <c r="B221" s="21"/>
      <c r="C221" s="76"/>
      <c r="D221" s="28"/>
      <c r="E221" s="29"/>
      <c r="F221" s="24"/>
      <c r="G221" s="27"/>
      <c r="H221" s="76"/>
      <c r="I221" s="28"/>
      <c r="J221" s="29"/>
      <c r="K221" s="24"/>
      <c r="L221" s="27"/>
      <c r="M221" s="76"/>
      <c r="N221" s="28"/>
      <c r="O221" s="29"/>
      <c r="P221" s="24"/>
      <c r="Q221" s="27"/>
      <c r="R221" s="76"/>
      <c r="S221" s="28"/>
      <c r="T221" s="29"/>
      <c r="U221" s="24"/>
      <c r="V221" s="27"/>
      <c r="W221" s="55"/>
      <c r="X221" s="55"/>
      <c r="Y221" s="57"/>
      <c r="Z221" s="59"/>
      <c r="AA221" s="60"/>
    </row>
    <row r="222" spans="1:27" ht="41.25" customHeight="1" x14ac:dyDescent="0.25">
      <c r="A222" s="128" t="s">
        <v>492</v>
      </c>
      <c r="B222" s="6"/>
      <c r="C222" s="93"/>
      <c r="D222" s="8"/>
      <c r="E222" s="9"/>
      <c r="F222" s="10"/>
      <c r="G222" s="11"/>
      <c r="H222" s="77"/>
      <c r="I222" s="8"/>
      <c r="J222" s="9"/>
      <c r="K222" s="10"/>
      <c r="L222" s="11"/>
      <c r="M222" s="77"/>
      <c r="N222" s="8"/>
      <c r="O222" s="9"/>
      <c r="P222" s="10"/>
      <c r="Q222" s="11"/>
      <c r="R222" s="77"/>
      <c r="S222" s="8"/>
      <c r="T222" s="9"/>
      <c r="U222" s="10"/>
      <c r="V222" s="11"/>
      <c r="W222" s="50"/>
      <c r="X222" s="51"/>
      <c r="Y222" s="52"/>
      <c r="Z222" s="53"/>
      <c r="AA222" s="53"/>
    </row>
    <row r="223" spans="1:27" ht="42.75" customHeight="1" x14ac:dyDescent="0.25">
      <c r="A223" s="95">
        <v>27</v>
      </c>
      <c r="B223" s="12" t="s">
        <v>473</v>
      </c>
      <c r="C223" s="75"/>
      <c r="D223" s="14"/>
      <c r="E223" s="15"/>
      <c r="F223" s="16"/>
      <c r="G223" s="17"/>
      <c r="H223" s="75"/>
      <c r="I223" s="14"/>
      <c r="J223" s="15"/>
      <c r="K223" s="16"/>
      <c r="L223" s="17"/>
      <c r="M223" s="75"/>
      <c r="N223" s="14"/>
      <c r="O223" s="15"/>
      <c r="P223" s="16"/>
      <c r="Q223" s="17"/>
      <c r="R223" s="75"/>
      <c r="S223" s="14"/>
      <c r="T223" s="15"/>
      <c r="U223" s="16"/>
      <c r="V223" s="17"/>
      <c r="W223" s="55"/>
      <c r="X223" s="56"/>
      <c r="Y223" s="57"/>
      <c r="Z223" s="58" t="s">
        <v>49</v>
      </c>
      <c r="AA223" s="58"/>
    </row>
    <row r="224" spans="1:27" ht="43.5" customHeight="1" x14ac:dyDescent="0.25">
      <c r="A224" s="18" t="s">
        <v>31</v>
      </c>
      <c r="B224" s="94" t="s">
        <v>384</v>
      </c>
      <c r="C224" s="89"/>
      <c r="D224" s="90"/>
      <c r="E224" s="19">
        <v>10</v>
      </c>
      <c r="F224" s="1"/>
      <c r="G224" s="20">
        <f>+E224*F224</f>
        <v>0</v>
      </c>
      <c r="H224" s="89"/>
      <c r="I224" s="90"/>
      <c r="J224" s="19">
        <v>5</v>
      </c>
      <c r="K224" s="1"/>
      <c r="L224" s="20">
        <f>+J224*K224</f>
        <v>0</v>
      </c>
      <c r="M224" s="89"/>
      <c r="N224" s="90"/>
      <c r="O224" s="19">
        <v>5</v>
      </c>
      <c r="P224" s="1"/>
      <c r="Q224" s="20">
        <f>+O224*P224</f>
        <v>0</v>
      </c>
      <c r="R224" s="89"/>
      <c r="S224" s="90"/>
      <c r="T224" s="19">
        <v>3</v>
      </c>
      <c r="U224" s="1"/>
      <c r="V224" s="20">
        <f>+T224*U224</f>
        <v>0</v>
      </c>
      <c r="W224" s="56"/>
      <c r="X224" s="56"/>
      <c r="Y224" s="57">
        <v>1</v>
      </c>
      <c r="Z224" s="61">
        <v>0</v>
      </c>
      <c r="AA224" s="60">
        <f>+Y224*Z224</f>
        <v>0</v>
      </c>
    </row>
    <row r="225" spans="1:27" ht="43.5" customHeight="1" x14ac:dyDescent="0.25">
      <c r="A225" s="18" t="s">
        <v>32</v>
      </c>
      <c r="B225" s="94" t="s">
        <v>385</v>
      </c>
      <c r="C225" s="89"/>
      <c r="D225" s="90"/>
      <c r="E225" s="19">
        <v>60</v>
      </c>
      <c r="F225" s="1"/>
      <c r="G225" s="20">
        <f>+E225*F225</f>
        <v>0</v>
      </c>
      <c r="H225" s="89"/>
      <c r="I225" s="90"/>
      <c r="J225" s="19">
        <v>15</v>
      </c>
      <c r="K225" s="1"/>
      <c r="L225" s="20">
        <f>+J225*K225</f>
        <v>0</v>
      </c>
      <c r="M225" s="89"/>
      <c r="N225" s="90"/>
      <c r="O225" s="19">
        <v>15</v>
      </c>
      <c r="P225" s="1"/>
      <c r="Q225" s="20">
        <f>+O225*P225</f>
        <v>0</v>
      </c>
      <c r="R225" s="89"/>
      <c r="S225" s="90"/>
      <c r="T225" s="19">
        <v>5</v>
      </c>
      <c r="U225" s="1"/>
      <c r="V225" s="20">
        <f>+T225*U225</f>
        <v>0</v>
      </c>
      <c r="W225" s="56"/>
      <c r="X225" s="56"/>
      <c r="Y225" s="57">
        <v>1</v>
      </c>
      <c r="Z225" s="61">
        <v>0</v>
      </c>
      <c r="AA225" s="60">
        <f>+Y225*Z225</f>
        <v>0</v>
      </c>
    </row>
    <row r="226" spans="1:27" ht="43.5" customHeight="1" x14ac:dyDescent="0.25">
      <c r="A226" s="18" t="s">
        <v>132</v>
      </c>
      <c r="B226" s="94" t="s">
        <v>386</v>
      </c>
      <c r="C226" s="89"/>
      <c r="D226" s="90"/>
      <c r="E226" s="19">
        <v>10</v>
      </c>
      <c r="F226" s="1"/>
      <c r="G226" s="20">
        <f>+E226*F226</f>
        <v>0</v>
      </c>
      <c r="H226" s="89"/>
      <c r="I226" s="90"/>
      <c r="J226" s="19">
        <v>5</v>
      </c>
      <c r="K226" s="1"/>
      <c r="L226" s="20">
        <f>+J226*K226</f>
        <v>0</v>
      </c>
      <c r="M226" s="89"/>
      <c r="N226" s="90"/>
      <c r="O226" s="19">
        <v>5</v>
      </c>
      <c r="P226" s="1"/>
      <c r="Q226" s="20">
        <f>+O226*P226</f>
        <v>0</v>
      </c>
      <c r="R226" s="89"/>
      <c r="S226" s="90"/>
      <c r="T226" s="19">
        <v>3</v>
      </c>
      <c r="U226" s="1"/>
      <c r="V226" s="20">
        <f>+T226*U226</f>
        <v>0</v>
      </c>
      <c r="W226" s="56"/>
      <c r="X226" s="56"/>
      <c r="Y226" s="57">
        <v>1</v>
      </c>
      <c r="Z226" s="61">
        <v>0</v>
      </c>
      <c r="AA226" s="60">
        <f>+Y226*Z226</f>
        <v>0</v>
      </c>
    </row>
    <row r="227" spans="1:27" ht="43.5" customHeight="1" x14ac:dyDescent="0.25">
      <c r="A227" s="18" t="s">
        <v>167</v>
      </c>
      <c r="B227" s="94" t="s">
        <v>387</v>
      </c>
      <c r="C227" s="89"/>
      <c r="D227" s="90"/>
      <c r="E227" s="19">
        <v>60</v>
      </c>
      <c r="F227" s="1"/>
      <c r="G227" s="20">
        <f>+E227*F227</f>
        <v>0</v>
      </c>
      <c r="H227" s="89"/>
      <c r="I227" s="90"/>
      <c r="J227" s="19">
        <v>15</v>
      </c>
      <c r="K227" s="1"/>
      <c r="L227" s="20">
        <f>+J227*K227</f>
        <v>0</v>
      </c>
      <c r="M227" s="89"/>
      <c r="N227" s="90"/>
      <c r="O227" s="19">
        <v>15</v>
      </c>
      <c r="P227" s="1"/>
      <c r="Q227" s="20">
        <f>+O227*P227</f>
        <v>0</v>
      </c>
      <c r="R227" s="89"/>
      <c r="S227" s="90"/>
      <c r="T227" s="19">
        <v>5</v>
      </c>
      <c r="U227" s="1"/>
      <c r="V227" s="20">
        <f>+T227*U227</f>
        <v>0</v>
      </c>
      <c r="W227" s="56"/>
      <c r="X227" s="56"/>
      <c r="Y227" s="57">
        <v>1</v>
      </c>
      <c r="Z227" s="61">
        <v>0</v>
      </c>
      <c r="AA227" s="60">
        <f>+Y227*Z227</f>
        <v>0</v>
      </c>
    </row>
    <row r="228" spans="1:27" ht="28.5" customHeight="1" x14ac:dyDescent="0.25">
      <c r="A228" s="96"/>
      <c r="B228" s="67" t="s">
        <v>522</v>
      </c>
      <c r="C228" s="73"/>
      <c r="D228" s="68"/>
      <c r="E228" s="69"/>
      <c r="F228" s="70"/>
      <c r="G228" s="71">
        <f>SUM(G224:G227)</f>
        <v>0</v>
      </c>
      <c r="H228" s="73"/>
      <c r="I228" s="68"/>
      <c r="J228" s="69"/>
      <c r="K228" s="70"/>
      <c r="L228" s="71">
        <f>SUM(L224:L227)</f>
        <v>0</v>
      </c>
      <c r="M228" s="73"/>
      <c r="N228" s="68"/>
      <c r="O228" s="69"/>
      <c r="P228" s="70"/>
      <c r="Q228" s="71">
        <f>SUM(Q224:Q227)</f>
        <v>0</v>
      </c>
      <c r="R228" s="73"/>
      <c r="S228" s="68"/>
      <c r="T228" s="69"/>
      <c r="U228" s="70"/>
      <c r="V228" s="71">
        <f>SUM(V224:V227)</f>
        <v>0</v>
      </c>
      <c r="W228" s="55"/>
      <c r="X228" s="55"/>
      <c r="Y228" s="57"/>
      <c r="Z228" s="59"/>
      <c r="AA228" s="60">
        <f>SUM(AA224:AA227)</f>
        <v>0</v>
      </c>
    </row>
    <row r="229" spans="1:27" x14ac:dyDescent="0.25">
      <c r="A229" s="97"/>
      <c r="B229" s="21"/>
      <c r="C229" s="74"/>
      <c r="D229" s="22"/>
      <c r="E229" s="29"/>
      <c r="F229" s="24"/>
      <c r="G229" s="27"/>
      <c r="H229" s="74"/>
      <c r="I229" s="22"/>
      <c r="J229" s="29"/>
      <c r="K229" s="24"/>
      <c r="L229" s="27"/>
      <c r="M229" s="74"/>
      <c r="N229" s="22"/>
      <c r="O229" s="29"/>
      <c r="P229" s="24"/>
      <c r="Q229" s="27"/>
      <c r="R229" s="74"/>
      <c r="S229" s="22"/>
      <c r="T229" s="29"/>
      <c r="U229" s="24"/>
      <c r="V229" s="27"/>
      <c r="W229" s="56"/>
      <c r="X229" s="56"/>
      <c r="Y229" s="57"/>
      <c r="Z229" s="59"/>
      <c r="AA229" s="60"/>
    </row>
    <row r="230" spans="1:27" ht="67.5" customHeight="1" x14ac:dyDescent="0.25">
      <c r="A230" s="95">
        <v>28</v>
      </c>
      <c r="B230" s="12" t="s">
        <v>474</v>
      </c>
      <c r="C230" s="75"/>
      <c r="D230" s="14"/>
      <c r="E230" s="15"/>
      <c r="F230" s="16"/>
      <c r="G230" s="17"/>
      <c r="H230" s="75"/>
      <c r="I230" s="14"/>
      <c r="J230" s="15"/>
      <c r="K230" s="16"/>
      <c r="L230" s="17"/>
      <c r="M230" s="75"/>
      <c r="N230" s="14"/>
      <c r="O230" s="15"/>
      <c r="P230" s="16"/>
      <c r="Q230" s="17"/>
      <c r="R230" s="75"/>
      <c r="S230" s="14"/>
      <c r="T230" s="15"/>
      <c r="U230" s="16"/>
      <c r="V230" s="17"/>
      <c r="W230" s="55"/>
      <c r="X230" s="56"/>
      <c r="Y230" s="57"/>
      <c r="Z230" s="58"/>
      <c r="AA230" s="58"/>
    </row>
    <row r="231" spans="1:27" ht="51" x14ac:dyDescent="0.25">
      <c r="A231" s="18" t="s">
        <v>159</v>
      </c>
      <c r="B231" s="94" t="s">
        <v>263</v>
      </c>
      <c r="C231" s="89"/>
      <c r="D231" s="90"/>
      <c r="E231" s="19">
        <v>20</v>
      </c>
      <c r="F231" s="1"/>
      <c r="G231" s="20">
        <f>+E231*F231</f>
        <v>0</v>
      </c>
      <c r="H231" s="89"/>
      <c r="I231" s="90"/>
      <c r="J231" s="19">
        <v>10</v>
      </c>
      <c r="K231" s="1"/>
      <c r="L231" s="20">
        <f>+J231*K231</f>
        <v>0</v>
      </c>
      <c r="M231" s="89"/>
      <c r="N231" s="90"/>
      <c r="O231" s="19">
        <v>10</v>
      </c>
      <c r="P231" s="1"/>
      <c r="Q231" s="20">
        <f>+O231*P231</f>
        <v>0</v>
      </c>
      <c r="R231" s="89"/>
      <c r="S231" s="90"/>
      <c r="T231" s="19">
        <v>5</v>
      </c>
      <c r="U231" s="1"/>
      <c r="V231" s="20">
        <f>+T231*U231</f>
        <v>0</v>
      </c>
      <c r="W231" s="56"/>
      <c r="X231" s="56"/>
      <c r="Y231" s="57">
        <f>+E231+J231+O231+T231</f>
        <v>45</v>
      </c>
      <c r="Z231" s="61">
        <v>0</v>
      </c>
      <c r="AA231" s="60">
        <f>+Y231*Z231</f>
        <v>0</v>
      </c>
    </row>
    <row r="232" spans="1:27" ht="51" x14ac:dyDescent="0.25">
      <c r="A232" s="18" t="s">
        <v>191</v>
      </c>
      <c r="B232" s="94" t="s">
        <v>264</v>
      </c>
      <c r="C232" s="89"/>
      <c r="D232" s="90"/>
      <c r="E232" s="19">
        <v>120</v>
      </c>
      <c r="F232" s="1"/>
      <c r="G232" s="20">
        <f>+E232*F232</f>
        <v>0</v>
      </c>
      <c r="H232" s="89"/>
      <c r="I232" s="90"/>
      <c r="J232" s="19">
        <v>30</v>
      </c>
      <c r="K232" s="1"/>
      <c r="L232" s="20">
        <f>+J232*K232</f>
        <v>0</v>
      </c>
      <c r="M232" s="89"/>
      <c r="N232" s="90"/>
      <c r="O232" s="19">
        <v>30</v>
      </c>
      <c r="P232" s="1"/>
      <c r="Q232" s="20">
        <f>+O232*P232</f>
        <v>0</v>
      </c>
      <c r="R232" s="89"/>
      <c r="S232" s="90"/>
      <c r="T232" s="19">
        <v>15</v>
      </c>
      <c r="U232" s="1"/>
      <c r="V232" s="20">
        <f>+T232*U232</f>
        <v>0</v>
      </c>
      <c r="W232" s="56"/>
      <c r="X232" s="56"/>
      <c r="Y232" s="57">
        <f>+E232+J232+O232+T232</f>
        <v>195</v>
      </c>
      <c r="Z232" s="61">
        <v>0</v>
      </c>
      <c r="AA232" s="60">
        <f>+Y232*Z232</f>
        <v>0</v>
      </c>
    </row>
    <row r="233" spans="1:27" ht="51" x14ac:dyDescent="0.25">
      <c r="A233" s="18" t="s">
        <v>192</v>
      </c>
      <c r="B233" s="94" t="s">
        <v>265</v>
      </c>
      <c r="C233" s="89"/>
      <c r="D233" s="90"/>
      <c r="E233" s="19">
        <v>20</v>
      </c>
      <c r="F233" s="1"/>
      <c r="G233" s="20">
        <f>+E233*F233</f>
        <v>0</v>
      </c>
      <c r="H233" s="89"/>
      <c r="I233" s="90"/>
      <c r="J233" s="19">
        <v>10</v>
      </c>
      <c r="K233" s="1"/>
      <c r="L233" s="20">
        <f>+J233*K233</f>
        <v>0</v>
      </c>
      <c r="M233" s="89"/>
      <c r="N233" s="90"/>
      <c r="O233" s="19">
        <v>10</v>
      </c>
      <c r="P233" s="1"/>
      <c r="Q233" s="20">
        <f>+O233*P233</f>
        <v>0</v>
      </c>
      <c r="R233" s="89"/>
      <c r="S233" s="90"/>
      <c r="T233" s="19">
        <v>5</v>
      </c>
      <c r="U233" s="1"/>
      <c r="V233" s="20">
        <f>+T233*U233</f>
        <v>0</v>
      </c>
      <c r="W233" s="56"/>
      <c r="X233" s="56"/>
      <c r="Y233" s="57">
        <f>+E233+J233+O233+T233</f>
        <v>45</v>
      </c>
      <c r="Z233" s="61">
        <v>0</v>
      </c>
      <c r="AA233" s="60">
        <f>+Y233*Z233</f>
        <v>0</v>
      </c>
    </row>
    <row r="234" spans="1:27" ht="51" x14ac:dyDescent="0.25">
      <c r="A234" s="18" t="s">
        <v>193</v>
      </c>
      <c r="B234" s="94" t="s">
        <v>266</v>
      </c>
      <c r="C234" s="89"/>
      <c r="D234" s="90"/>
      <c r="E234" s="19">
        <v>120</v>
      </c>
      <c r="F234" s="1"/>
      <c r="G234" s="20">
        <f>+E234*F234</f>
        <v>0</v>
      </c>
      <c r="H234" s="89"/>
      <c r="I234" s="90"/>
      <c r="J234" s="19">
        <v>30</v>
      </c>
      <c r="K234" s="1"/>
      <c r="L234" s="20">
        <f>+J234*K234</f>
        <v>0</v>
      </c>
      <c r="M234" s="89"/>
      <c r="N234" s="90"/>
      <c r="O234" s="19">
        <v>30</v>
      </c>
      <c r="P234" s="1"/>
      <c r="Q234" s="20">
        <f>+O234*P234</f>
        <v>0</v>
      </c>
      <c r="R234" s="89"/>
      <c r="S234" s="90"/>
      <c r="T234" s="19">
        <v>15</v>
      </c>
      <c r="U234" s="1"/>
      <c r="V234" s="20">
        <f>+T234*U234</f>
        <v>0</v>
      </c>
      <c r="W234" s="56"/>
      <c r="X234" s="56"/>
      <c r="Y234" s="57">
        <f>+E234+J234+O234+T234</f>
        <v>195</v>
      </c>
      <c r="Z234" s="61">
        <v>0</v>
      </c>
      <c r="AA234" s="60">
        <f>+Y234*Z234</f>
        <v>0</v>
      </c>
    </row>
    <row r="235" spans="1:27" ht="30.75" customHeight="1" x14ac:dyDescent="0.25">
      <c r="A235" s="96"/>
      <c r="B235" s="67" t="s">
        <v>523</v>
      </c>
      <c r="C235" s="73"/>
      <c r="D235" s="68"/>
      <c r="E235" s="69"/>
      <c r="F235" s="70"/>
      <c r="G235" s="71">
        <f>SUM(G231:G234)</f>
        <v>0</v>
      </c>
      <c r="H235" s="73"/>
      <c r="I235" s="68"/>
      <c r="J235" s="69"/>
      <c r="K235" s="70"/>
      <c r="L235" s="71">
        <f>SUM(L231:L234)</f>
        <v>0</v>
      </c>
      <c r="M235" s="73"/>
      <c r="N235" s="68"/>
      <c r="O235" s="69"/>
      <c r="P235" s="70"/>
      <c r="Q235" s="71">
        <f>SUM(Q231:Q234)</f>
        <v>0</v>
      </c>
      <c r="R235" s="73"/>
      <c r="S235" s="68"/>
      <c r="T235" s="69"/>
      <c r="U235" s="70"/>
      <c r="V235" s="71">
        <f>SUM(V231:V234)</f>
        <v>0</v>
      </c>
      <c r="W235" s="55"/>
      <c r="X235" s="55"/>
      <c r="Y235" s="57"/>
      <c r="Z235" s="59"/>
      <c r="AA235" s="60">
        <f>SUM(AA231:AA234)</f>
        <v>0</v>
      </c>
    </row>
    <row r="236" spans="1:27" x14ac:dyDescent="0.25">
      <c r="A236" s="98"/>
      <c r="B236" s="21"/>
      <c r="C236" s="74"/>
      <c r="D236" s="22"/>
      <c r="E236" s="29"/>
      <c r="F236" s="24"/>
      <c r="G236" s="27"/>
      <c r="H236" s="74"/>
      <c r="I236" s="22"/>
      <c r="J236" s="29"/>
      <c r="K236" s="24"/>
      <c r="L236" s="27"/>
      <c r="M236" s="74"/>
      <c r="N236" s="22"/>
      <c r="O236" s="29"/>
      <c r="P236" s="24"/>
      <c r="Q236" s="27"/>
      <c r="R236" s="74"/>
      <c r="S236" s="22"/>
      <c r="T236" s="29"/>
      <c r="U236" s="24"/>
      <c r="V236" s="27"/>
      <c r="W236" s="56"/>
      <c r="X236" s="56"/>
      <c r="Y236" s="57"/>
      <c r="Z236" s="59"/>
      <c r="AA236" s="60"/>
    </row>
    <row r="237" spans="1:27" ht="59.25" customHeight="1" x14ac:dyDescent="0.25">
      <c r="A237" s="95">
        <v>29</v>
      </c>
      <c r="B237" s="12" t="s">
        <v>475</v>
      </c>
      <c r="C237" s="75"/>
      <c r="D237" s="14"/>
      <c r="E237" s="15"/>
      <c r="F237" s="16"/>
      <c r="G237" s="17"/>
      <c r="H237" s="75"/>
      <c r="I237" s="14"/>
      <c r="J237" s="15"/>
      <c r="K237" s="16"/>
      <c r="L237" s="17"/>
      <c r="M237" s="75"/>
      <c r="N237" s="14"/>
      <c r="O237" s="15"/>
      <c r="P237" s="16"/>
      <c r="Q237" s="17"/>
      <c r="R237" s="75"/>
      <c r="S237" s="14"/>
      <c r="T237" s="15"/>
      <c r="U237" s="16"/>
      <c r="V237" s="17"/>
      <c r="W237" s="55"/>
      <c r="X237" s="56"/>
      <c r="Y237" s="57"/>
      <c r="Z237" s="58"/>
      <c r="AA237" s="58"/>
    </row>
    <row r="238" spans="1:27" ht="49.5" customHeight="1" x14ac:dyDescent="0.25">
      <c r="A238" s="18" t="s">
        <v>33</v>
      </c>
      <c r="B238" s="94" t="s">
        <v>388</v>
      </c>
      <c r="C238" s="89"/>
      <c r="D238" s="90"/>
      <c r="E238" s="19">
        <v>8</v>
      </c>
      <c r="F238" s="1"/>
      <c r="G238" s="20">
        <f>+E238*F238</f>
        <v>0</v>
      </c>
      <c r="H238" s="89"/>
      <c r="I238" s="90"/>
      <c r="J238" s="19">
        <v>4</v>
      </c>
      <c r="K238" s="1"/>
      <c r="L238" s="20">
        <f>+J238*K238</f>
        <v>0</v>
      </c>
      <c r="M238" s="89"/>
      <c r="N238" s="90"/>
      <c r="O238" s="19">
        <v>4</v>
      </c>
      <c r="P238" s="1"/>
      <c r="Q238" s="20">
        <f>+O238*P238</f>
        <v>0</v>
      </c>
      <c r="R238" s="89"/>
      <c r="S238" s="90"/>
      <c r="T238" s="19">
        <v>2</v>
      </c>
      <c r="U238" s="1"/>
      <c r="V238" s="20">
        <f>+T238*U238</f>
        <v>0</v>
      </c>
      <c r="W238" s="56"/>
      <c r="X238" s="56"/>
      <c r="Y238" s="57">
        <f>+E238+J238+O238+T238</f>
        <v>18</v>
      </c>
      <c r="Z238" s="61">
        <v>0</v>
      </c>
      <c r="AA238" s="60">
        <f>+Y238*Z238</f>
        <v>0</v>
      </c>
    </row>
    <row r="239" spans="1:27" ht="49.5" customHeight="1" x14ac:dyDescent="0.25">
      <c r="A239" s="18" t="s">
        <v>34</v>
      </c>
      <c r="B239" s="94" t="s">
        <v>389</v>
      </c>
      <c r="C239" s="89"/>
      <c r="D239" s="90"/>
      <c r="E239" s="19">
        <v>8</v>
      </c>
      <c r="F239" s="1"/>
      <c r="G239" s="20">
        <f>+E239*F239</f>
        <v>0</v>
      </c>
      <c r="H239" s="89"/>
      <c r="I239" s="90"/>
      <c r="J239" s="19">
        <v>4</v>
      </c>
      <c r="K239" s="1"/>
      <c r="L239" s="20">
        <f>+J239*K239</f>
        <v>0</v>
      </c>
      <c r="M239" s="89"/>
      <c r="N239" s="90"/>
      <c r="O239" s="19">
        <v>4</v>
      </c>
      <c r="P239" s="1"/>
      <c r="Q239" s="20">
        <f>+O239*P239</f>
        <v>0</v>
      </c>
      <c r="R239" s="89"/>
      <c r="S239" s="90"/>
      <c r="T239" s="19">
        <v>2</v>
      </c>
      <c r="U239" s="1"/>
      <c r="V239" s="20">
        <f>+T239*U239</f>
        <v>0</v>
      </c>
      <c r="W239" s="56"/>
      <c r="X239" s="56"/>
      <c r="Y239" s="57">
        <f>+E239+J239+O239+T239</f>
        <v>18</v>
      </c>
      <c r="Z239" s="61">
        <v>0</v>
      </c>
      <c r="AA239" s="60">
        <f>+Y239*Z239</f>
        <v>0</v>
      </c>
    </row>
    <row r="240" spans="1:27" ht="49.5" customHeight="1" x14ac:dyDescent="0.25">
      <c r="A240" s="18" t="s">
        <v>160</v>
      </c>
      <c r="B240" s="94" t="s">
        <v>390</v>
      </c>
      <c r="C240" s="89"/>
      <c r="D240" s="90"/>
      <c r="E240" s="19">
        <v>8</v>
      </c>
      <c r="F240" s="1"/>
      <c r="G240" s="20">
        <f>+E240*F240</f>
        <v>0</v>
      </c>
      <c r="H240" s="89"/>
      <c r="I240" s="90"/>
      <c r="J240" s="19">
        <v>4</v>
      </c>
      <c r="K240" s="1"/>
      <c r="L240" s="20">
        <f>+J240*K240</f>
        <v>0</v>
      </c>
      <c r="M240" s="89"/>
      <c r="N240" s="90"/>
      <c r="O240" s="19">
        <v>4</v>
      </c>
      <c r="P240" s="1"/>
      <c r="Q240" s="20">
        <f>+O240*P240</f>
        <v>0</v>
      </c>
      <c r="R240" s="89"/>
      <c r="S240" s="90"/>
      <c r="T240" s="19">
        <v>2</v>
      </c>
      <c r="U240" s="1"/>
      <c r="V240" s="20">
        <f>+T240*U240</f>
        <v>0</v>
      </c>
      <c r="W240" s="56"/>
      <c r="X240" s="56"/>
      <c r="Y240" s="57">
        <f>+E240+J240+O240+T240</f>
        <v>18</v>
      </c>
      <c r="Z240" s="61">
        <v>0</v>
      </c>
      <c r="AA240" s="60">
        <f>+Y240*Z240</f>
        <v>0</v>
      </c>
    </row>
    <row r="241" spans="1:27" ht="49.5" customHeight="1" x14ac:dyDescent="0.25">
      <c r="A241" s="18" t="s">
        <v>208</v>
      </c>
      <c r="B241" s="94" t="s">
        <v>391</v>
      </c>
      <c r="C241" s="89"/>
      <c r="D241" s="90"/>
      <c r="E241" s="19">
        <v>8</v>
      </c>
      <c r="F241" s="1"/>
      <c r="G241" s="20">
        <f>+E241*F241</f>
        <v>0</v>
      </c>
      <c r="H241" s="89"/>
      <c r="I241" s="90"/>
      <c r="J241" s="19">
        <v>4</v>
      </c>
      <c r="K241" s="1"/>
      <c r="L241" s="20">
        <f>+J241*K241</f>
        <v>0</v>
      </c>
      <c r="M241" s="89"/>
      <c r="N241" s="90"/>
      <c r="O241" s="19">
        <v>4</v>
      </c>
      <c r="P241" s="1"/>
      <c r="Q241" s="20">
        <f>+O241*P241</f>
        <v>0</v>
      </c>
      <c r="R241" s="89"/>
      <c r="S241" s="90"/>
      <c r="T241" s="19">
        <v>2</v>
      </c>
      <c r="U241" s="1"/>
      <c r="V241" s="20">
        <f>+T241*U241</f>
        <v>0</v>
      </c>
      <c r="W241" s="56"/>
      <c r="X241" s="56"/>
      <c r="Y241" s="57">
        <f>+E241+J241+O241+T241</f>
        <v>18</v>
      </c>
      <c r="Z241" s="61">
        <v>0</v>
      </c>
      <c r="AA241" s="60">
        <f>+Y241*Z241</f>
        <v>0</v>
      </c>
    </row>
    <row r="242" spans="1:27" ht="30.75" customHeight="1" x14ac:dyDescent="0.25">
      <c r="A242" s="96"/>
      <c r="B242" s="67" t="s">
        <v>524</v>
      </c>
      <c r="C242" s="73"/>
      <c r="D242" s="68"/>
      <c r="E242" s="69"/>
      <c r="F242" s="70"/>
      <c r="G242" s="71">
        <f>SUM(G238:G241)</f>
        <v>0</v>
      </c>
      <c r="H242" s="73"/>
      <c r="I242" s="68"/>
      <c r="J242" s="69"/>
      <c r="K242" s="70"/>
      <c r="L242" s="71">
        <f>SUM(L238:L241)</f>
        <v>0</v>
      </c>
      <c r="M242" s="73"/>
      <c r="N242" s="68"/>
      <c r="O242" s="69"/>
      <c r="P242" s="70"/>
      <c r="Q242" s="71">
        <f>SUM(Q238:Q241)</f>
        <v>0</v>
      </c>
      <c r="R242" s="73"/>
      <c r="S242" s="68"/>
      <c r="T242" s="69"/>
      <c r="U242" s="70"/>
      <c r="V242" s="71">
        <f>SUM(V238:V241)</f>
        <v>0</v>
      </c>
      <c r="W242" s="55"/>
      <c r="X242" s="55"/>
      <c r="Y242" s="57"/>
      <c r="Z242" s="59"/>
      <c r="AA242" s="60">
        <f>SUM(AA238:AA241)</f>
        <v>0</v>
      </c>
    </row>
    <row r="243" spans="1:27" x14ac:dyDescent="0.25">
      <c r="A243" s="97"/>
      <c r="B243" s="21"/>
      <c r="C243" s="74"/>
      <c r="D243" s="22"/>
      <c r="E243" s="29"/>
      <c r="F243" s="24"/>
      <c r="G243" s="27"/>
      <c r="H243" s="74"/>
      <c r="I243" s="22"/>
      <c r="J243" s="29"/>
      <c r="K243" s="24"/>
      <c r="L243" s="27"/>
      <c r="M243" s="74"/>
      <c r="N243" s="22"/>
      <c r="O243" s="29"/>
      <c r="P243" s="24"/>
      <c r="Q243" s="27"/>
      <c r="R243" s="74"/>
      <c r="S243" s="22"/>
      <c r="T243" s="29"/>
      <c r="U243" s="24"/>
      <c r="V243" s="27"/>
      <c r="W243" s="56"/>
      <c r="X243" s="56"/>
      <c r="Y243" s="57"/>
      <c r="Z243" s="59"/>
      <c r="AA243" s="60"/>
    </row>
    <row r="244" spans="1:27" ht="45.75" customHeight="1" x14ac:dyDescent="0.25">
      <c r="A244" s="95">
        <v>30</v>
      </c>
      <c r="B244" s="12" t="s">
        <v>464</v>
      </c>
      <c r="C244" s="75"/>
      <c r="D244" s="14"/>
      <c r="E244" s="15"/>
      <c r="F244" s="16"/>
      <c r="G244" s="17"/>
      <c r="H244" s="75"/>
      <c r="I244" s="14"/>
      <c r="J244" s="15"/>
      <c r="K244" s="16"/>
      <c r="L244" s="17"/>
      <c r="M244" s="75"/>
      <c r="N244" s="14"/>
      <c r="O244" s="15"/>
      <c r="P244" s="16"/>
      <c r="Q244" s="17"/>
      <c r="R244" s="75"/>
      <c r="S244" s="14"/>
      <c r="T244" s="15"/>
      <c r="U244" s="16"/>
      <c r="V244" s="17"/>
      <c r="W244" s="55"/>
      <c r="X244" s="56"/>
      <c r="Y244" s="57"/>
      <c r="Z244" s="58"/>
      <c r="AA244" s="58"/>
    </row>
    <row r="245" spans="1:27" ht="30.75" customHeight="1" x14ac:dyDescent="0.25">
      <c r="A245" s="18" t="s">
        <v>133</v>
      </c>
      <c r="B245" s="94" t="s">
        <v>239</v>
      </c>
      <c r="C245" s="89"/>
      <c r="D245" s="90"/>
      <c r="E245" s="19">
        <v>300</v>
      </c>
      <c r="F245" s="1"/>
      <c r="G245" s="20">
        <f>+E245*F245</f>
        <v>0</v>
      </c>
      <c r="H245" s="89"/>
      <c r="I245" s="90"/>
      <c r="J245" s="19">
        <v>100</v>
      </c>
      <c r="K245" s="1"/>
      <c r="L245" s="20">
        <f>+J245*K245</f>
        <v>0</v>
      </c>
      <c r="M245" s="89"/>
      <c r="N245" s="90"/>
      <c r="O245" s="19">
        <v>100</v>
      </c>
      <c r="P245" s="1"/>
      <c r="Q245" s="20">
        <f>+O245*P245</f>
        <v>0</v>
      </c>
      <c r="R245" s="89"/>
      <c r="S245" s="90"/>
      <c r="T245" s="19">
        <v>60</v>
      </c>
      <c r="U245" s="1"/>
      <c r="V245" s="20">
        <f>+T245*U245</f>
        <v>0</v>
      </c>
      <c r="W245" s="56"/>
      <c r="X245" s="56"/>
      <c r="Y245" s="57">
        <f>+E245+J245+O245+T245</f>
        <v>560</v>
      </c>
      <c r="Z245" s="61">
        <v>0</v>
      </c>
      <c r="AA245" s="60">
        <f>+Y245*Z245</f>
        <v>0</v>
      </c>
    </row>
    <row r="246" spans="1:27" ht="30.75" customHeight="1" x14ac:dyDescent="0.25">
      <c r="A246" s="18" t="s">
        <v>134</v>
      </c>
      <c r="B246" s="94" t="s">
        <v>395</v>
      </c>
      <c r="C246" s="89"/>
      <c r="D246" s="90"/>
      <c r="E246" s="19">
        <v>10</v>
      </c>
      <c r="F246" s="1"/>
      <c r="G246" s="20">
        <f>+E246*F246</f>
        <v>0</v>
      </c>
      <c r="H246" s="89"/>
      <c r="I246" s="90"/>
      <c r="J246" s="19">
        <v>5</v>
      </c>
      <c r="K246" s="1"/>
      <c r="L246" s="20">
        <f>+J246*K246</f>
        <v>0</v>
      </c>
      <c r="M246" s="89"/>
      <c r="N246" s="90"/>
      <c r="O246" s="19">
        <v>5</v>
      </c>
      <c r="P246" s="1"/>
      <c r="Q246" s="20">
        <f>+O246*P246</f>
        <v>0</v>
      </c>
      <c r="R246" s="89"/>
      <c r="S246" s="90"/>
      <c r="T246" s="19">
        <v>3</v>
      </c>
      <c r="U246" s="1"/>
      <c r="V246" s="20">
        <f>+T246*U246</f>
        <v>0</v>
      </c>
      <c r="W246" s="56"/>
      <c r="X246" s="56"/>
      <c r="Y246" s="57">
        <f>+E246+J246+O246+T246</f>
        <v>23</v>
      </c>
      <c r="Z246" s="61">
        <v>0</v>
      </c>
      <c r="AA246" s="60">
        <f>+Y246*Z246</f>
        <v>0</v>
      </c>
    </row>
    <row r="247" spans="1:27" ht="30.75" customHeight="1" x14ac:dyDescent="0.25">
      <c r="A247" s="18" t="s">
        <v>135</v>
      </c>
      <c r="B247" s="94" t="s">
        <v>396</v>
      </c>
      <c r="C247" s="89"/>
      <c r="D247" s="90"/>
      <c r="E247" s="19">
        <v>10</v>
      </c>
      <c r="F247" s="1"/>
      <c r="G247" s="20">
        <f>+E247*F247</f>
        <v>0</v>
      </c>
      <c r="H247" s="89"/>
      <c r="I247" s="90"/>
      <c r="J247" s="19">
        <v>5</v>
      </c>
      <c r="K247" s="1"/>
      <c r="L247" s="20">
        <f>+J247*K247</f>
        <v>0</v>
      </c>
      <c r="M247" s="89"/>
      <c r="N247" s="90"/>
      <c r="O247" s="19">
        <v>5</v>
      </c>
      <c r="P247" s="1"/>
      <c r="Q247" s="20">
        <f>+O247*P247</f>
        <v>0</v>
      </c>
      <c r="R247" s="89"/>
      <c r="S247" s="90"/>
      <c r="T247" s="19">
        <v>3</v>
      </c>
      <c r="U247" s="1"/>
      <c r="V247" s="20">
        <f>+T247*U247</f>
        <v>0</v>
      </c>
      <c r="W247" s="56"/>
      <c r="X247" s="56"/>
      <c r="Y247" s="57">
        <f>+E247+J247+O247+T247</f>
        <v>23</v>
      </c>
      <c r="Z247" s="61">
        <v>0</v>
      </c>
      <c r="AA247" s="60">
        <f>+Y247*Z247</f>
        <v>0</v>
      </c>
    </row>
    <row r="248" spans="1:27" ht="23.25" customHeight="1" x14ac:dyDescent="0.25">
      <c r="A248" s="96"/>
      <c r="B248" s="67" t="s">
        <v>525</v>
      </c>
      <c r="C248" s="73"/>
      <c r="D248" s="68"/>
      <c r="E248" s="69"/>
      <c r="F248" s="70"/>
      <c r="G248" s="71">
        <f>SUM(G245:G247)</f>
        <v>0</v>
      </c>
      <c r="H248" s="73"/>
      <c r="I248" s="68"/>
      <c r="J248" s="69"/>
      <c r="K248" s="70"/>
      <c r="L248" s="71">
        <f>SUM(L245:L247)</f>
        <v>0</v>
      </c>
      <c r="M248" s="73"/>
      <c r="N248" s="68"/>
      <c r="O248" s="69"/>
      <c r="P248" s="70"/>
      <c r="Q248" s="71">
        <f>SUM(Q245:Q247)</f>
        <v>0</v>
      </c>
      <c r="R248" s="73"/>
      <c r="S248" s="68"/>
      <c r="T248" s="69"/>
      <c r="U248" s="70"/>
      <c r="V248" s="71">
        <f>SUM(V245:V247)</f>
        <v>0</v>
      </c>
      <c r="W248" s="55"/>
      <c r="X248" s="55"/>
      <c r="Y248" s="57"/>
      <c r="Z248" s="59"/>
      <c r="AA248" s="60">
        <f>SUM(AA245:AA247)</f>
        <v>0</v>
      </c>
    </row>
    <row r="249" spans="1:27" x14ac:dyDescent="0.25">
      <c r="A249" s="97"/>
      <c r="B249" s="21"/>
      <c r="C249" s="76"/>
      <c r="D249" s="28"/>
      <c r="E249" s="29"/>
      <c r="F249" s="24"/>
      <c r="G249" s="27"/>
      <c r="H249" s="76"/>
      <c r="I249" s="28"/>
      <c r="J249" s="29"/>
      <c r="K249" s="24"/>
      <c r="L249" s="27"/>
      <c r="M249" s="76"/>
      <c r="N249" s="28"/>
      <c r="O249" s="29"/>
      <c r="P249" s="24"/>
      <c r="Q249" s="27"/>
      <c r="R249" s="76"/>
      <c r="S249" s="28"/>
      <c r="T249" s="29"/>
      <c r="U249" s="24"/>
      <c r="V249" s="27"/>
      <c r="W249" s="55"/>
      <c r="X249" s="55"/>
      <c r="Y249" s="57"/>
      <c r="Z249" s="59"/>
      <c r="AA249" s="60"/>
    </row>
    <row r="250" spans="1:27" ht="51" customHeight="1" x14ac:dyDescent="0.25">
      <c r="A250" s="95">
        <v>31</v>
      </c>
      <c r="B250" s="12" t="s">
        <v>392</v>
      </c>
      <c r="C250" s="75"/>
      <c r="D250" s="14"/>
      <c r="E250" s="15"/>
      <c r="F250" s="16"/>
      <c r="G250" s="17"/>
      <c r="H250" s="75"/>
      <c r="I250" s="14"/>
      <c r="J250" s="15"/>
      <c r="K250" s="16"/>
      <c r="L250" s="17"/>
      <c r="M250" s="75"/>
      <c r="N250" s="14"/>
      <c r="O250" s="15"/>
      <c r="P250" s="16"/>
      <c r="Q250" s="17"/>
      <c r="R250" s="75"/>
      <c r="S250" s="14"/>
      <c r="T250" s="15"/>
      <c r="U250" s="16"/>
      <c r="V250" s="17"/>
      <c r="W250" s="55"/>
      <c r="X250" s="56"/>
      <c r="Y250" s="57"/>
      <c r="Z250" s="58"/>
      <c r="AA250" s="58"/>
    </row>
    <row r="251" spans="1:27" ht="33" customHeight="1" x14ac:dyDescent="0.25">
      <c r="A251" s="18" t="s">
        <v>60</v>
      </c>
      <c r="B251" s="94" t="s">
        <v>194</v>
      </c>
      <c r="C251" s="89"/>
      <c r="D251" s="90"/>
      <c r="E251" s="19">
        <v>300</v>
      </c>
      <c r="F251" s="1"/>
      <c r="G251" s="20">
        <f>+E251*F251</f>
        <v>0</v>
      </c>
      <c r="H251" s="89"/>
      <c r="I251" s="90"/>
      <c r="J251" s="19">
        <v>100</v>
      </c>
      <c r="K251" s="1"/>
      <c r="L251" s="20">
        <f>+J251*K251</f>
        <v>0</v>
      </c>
      <c r="M251" s="89"/>
      <c r="N251" s="90"/>
      <c r="O251" s="19">
        <v>100</v>
      </c>
      <c r="P251" s="1"/>
      <c r="Q251" s="20">
        <f>+O251*P251</f>
        <v>0</v>
      </c>
      <c r="R251" s="89"/>
      <c r="S251" s="90"/>
      <c r="T251" s="19">
        <v>60</v>
      </c>
      <c r="U251" s="1"/>
      <c r="V251" s="20">
        <f>+T251*U251</f>
        <v>0</v>
      </c>
      <c r="W251" s="56"/>
      <c r="X251" s="56"/>
      <c r="Y251" s="57">
        <f>+E251+J251+O251+T251</f>
        <v>560</v>
      </c>
      <c r="Z251" s="61">
        <v>0</v>
      </c>
      <c r="AA251" s="60">
        <f>+Y251*Z251</f>
        <v>0</v>
      </c>
    </row>
    <row r="252" spans="1:27" ht="33" customHeight="1" x14ac:dyDescent="0.25">
      <c r="A252" s="18" t="s">
        <v>209</v>
      </c>
      <c r="B252" s="94" t="s">
        <v>393</v>
      </c>
      <c r="C252" s="89"/>
      <c r="D252" s="90"/>
      <c r="E252" s="19">
        <v>10</v>
      </c>
      <c r="F252" s="1"/>
      <c r="G252" s="20">
        <f>+E252*F252</f>
        <v>0</v>
      </c>
      <c r="H252" s="89"/>
      <c r="I252" s="90"/>
      <c r="J252" s="19">
        <v>5</v>
      </c>
      <c r="K252" s="1"/>
      <c r="L252" s="20">
        <f>+J252*K252</f>
        <v>0</v>
      </c>
      <c r="M252" s="89"/>
      <c r="N252" s="90"/>
      <c r="O252" s="19">
        <v>5</v>
      </c>
      <c r="P252" s="1"/>
      <c r="Q252" s="20">
        <f>+O252*P252</f>
        <v>0</v>
      </c>
      <c r="R252" s="89"/>
      <c r="S252" s="90"/>
      <c r="T252" s="19">
        <v>3</v>
      </c>
      <c r="U252" s="1"/>
      <c r="V252" s="20">
        <f>+T252*U252</f>
        <v>0</v>
      </c>
      <c r="W252" s="56"/>
      <c r="X252" s="56"/>
      <c r="Y252" s="57">
        <f>+E252+J252+O252+T252</f>
        <v>23</v>
      </c>
      <c r="Z252" s="61">
        <v>0</v>
      </c>
      <c r="AA252" s="60">
        <f>+Y252*Z252</f>
        <v>0</v>
      </c>
    </row>
    <row r="253" spans="1:27" ht="33" customHeight="1" x14ac:dyDescent="0.25">
      <c r="A253" s="18" t="s">
        <v>210</v>
      </c>
      <c r="B253" s="94" t="s">
        <v>394</v>
      </c>
      <c r="C253" s="89"/>
      <c r="D253" s="90"/>
      <c r="E253" s="19">
        <v>10</v>
      </c>
      <c r="F253" s="1"/>
      <c r="G253" s="20">
        <f>+E253*F253</f>
        <v>0</v>
      </c>
      <c r="H253" s="89"/>
      <c r="I253" s="90"/>
      <c r="J253" s="19">
        <v>5</v>
      </c>
      <c r="K253" s="1"/>
      <c r="L253" s="20">
        <f>+J253*K253</f>
        <v>0</v>
      </c>
      <c r="M253" s="89"/>
      <c r="N253" s="90"/>
      <c r="O253" s="19">
        <v>5</v>
      </c>
      <c r="P253" s="1"/>
      <c r="Q253" s="20">
        <f>+O253*P253</f>
        <v>0</v>
      </c>
      <c r="R253" s="89"/>
      <c r="S253" s="90"/>
      <c r="T253" s="19">
        <v>3</v>
      </c>
      <c r="U253" s="1"/>
      <c r="V253" s="20">
        <f>+T253*U253</f>
        <v>0</v>
      </c>
      <c r="W253" s="56"/>
      <c r="X253" s="56"/>
      <c r="Y253" s="57">
        <f>+E253+J253+O253+T253</f>
        <v>23</v>
      </c>
      <c r="Z253" s="61">
        <v>0</v>
      </c>
      <c r="AA253" s="60">
        <f>+Y253*Z253</f>
        <v>0</v>
      </c>
    </row>
    <row r="254" spans="1:27" ht="23.25" customHeight="1" x14ac:dyDescent="0.25">
      <c r="A254" s="96"/>
      <c r="B254" s="67" t="s">
        <v>526</v>
      </c>
      <c r="C254" s="73"/>
      <c r="D254" s="68"/>
      <c r="E254" s="69"/>
      <c r="F254" s="70"/>
      <c r="G254" s="71">
        <f>SUM(G251:G253)</f>
        <v>0</v>
      </c>
      <c r="H254" s="73"/>
      <c r="I254" s="68"/>
      <c r="J254" s="69"/>
      <c r="K254" s="70"/>
      <c r="L254" s="71">
        <f>SUM(L251:L253)</f>
        <v>0</v>
      </c>
      <c r="M254" s="73"/>
      <c r="N254" s="68"/>
      <c r="O254" s="69"/>
      <c r="P254" s="70"/>
      <c r="Q254" s="71">
        <f>SUM(Q251:Q253)</f>
        <v>0</v>
      </c>
      <c r="R254" s="73"/>
      <c r="S254" s="68"/>
      <c r="T254" s="69"/>
      <c r="U254" s="70"/>
      <c r="V254" s="71">
        <f>SUM(V251:V253)</f>
        <v>0</v>
      </c>
      <c r="W254" s="55"/>
      <c r="X254" s="55"/>
      <c r="Y254" s="57"/>
      <c r="Z254" s="59"/>
      <c r="AA254" s="60">
        <f>SUM(AA251:AA253)</f>
        <v>0</v>
      </c>
    </row>
    <row r="255" spans="1:27" x14ac:dyDescent="0.25">
      <c r="A255" s="97"/>
      <c r="B255" s="21"/>
      <c r="C255" s="76"/>
      <c r="D255" s="28"/>
      <c r="E255" s="29"/>
      <c r="F255" s="24"/>
      <c r="G255" s="27"/>
      <c r="H255" s="76"/>
      <c r="I255" s="28"/>
      <c r="J255" s="29"/>
      <c r="K255" s="24"/>
      <c r="L255" s="27"/>
      <c r="M255" s="76"/>
      <c r="N255" s="28"/>
      <c r="O255" s="29"/>
      <c r="P255" s="24"/>
      <c r="Q255" s="27"/>
      <c r="R255" s="76"/>
      <c r="S255" s="28"/>
      <c r="T255" s="29"/>
      <c r="U255" s="24"/>
      <c r="V255" s="27"/>
      <c r="W255" s="55"/>
      <c r="X255" s="55"/>
      <c r="Y255" s="57"/>
      <c r="Z255" s="59"/>
      <c r="AA255" s="60"/>
    </row>
    <row r="256" spans="1:27" ht="36" customHeight="1" x14ac:dyDescent="0.25">
      <c r="A256" s="95">
        <v>32</v>
      </c>
      <c r="B256" s="12" t="s">
        <v>272</v>
      </c>
      <c r="C256" s="75"/>
      <c r="D256" s="14"/>
      <c r="E256" s="15"/>
      <c r="F256" s="16"/>
      <c r="G256" s="17"/>
      <c r="H256" s="75"/>
      <c r="I256" s="14"/>
      <c r="J256" s="15"/>
      <c r="K256" s="16"/>
      <c r="L256" s="17"/>
      <c r="M256" s="75"/>
      <c r="N256" s="14"/>
      <c r="O256" s="15"/>
      <c r="P256" s="16"/>
      <c r="Q256" s="17"/>
      <c r="R256" s="75"/>
      <c r="S256" s="14"/>
      <c r="T256" s="15"/>
      <c r="U256" s="16"/>
      <c r="V256" s="17"/>
      <c r="W256" s="55"/>
      <c r="X256" s="56"/>
      <c r="Y256" s="57">
        <v>1</v>
      </c>
      <c r="Z256" s="58">
        <v>0</v>
      </c>
      <c r="AA256" s="58">
        <f>+Y256*Z256</f>
        <v>0</v>
      </c>
    </row>
    <row r="257" spans="1:27" ht="35.25" customHeight="1" x14ac:dyDescent="0.25">
      <c r="A257" s="18" t="s">
        <v>165</v>
      </c>
      <c r="B257" s="94" t="s">
        <v>170</v>
      </c>
      <c r="C257" s="89"/>
      <c r="D257" s="90"/>
      <c r="E257" s="19">
        <v>80</v>
      </c>
      <c r="F257" s="1"/>
      <c r="G257" s="20">
        <f>+E257*F257</f>
        <v>0</v>
      </c>
      <c r="H257" s="89"/>
      <c r="I257" s="90"/>
      <c r="J257" s="19">
        <v>20</v>
      </c>
      <c r="K257" s="1"/>
      <c r="L257" s="20">
        <f>+J257*K257</f>
        <v>0</v>
      </c>
      <c r="M257" s="89"/>
      <c r="N257" s="90"/>
      <c r="O257" s="19">
        <v>20</v>
      </c>
      <c r="P257" s="1"/>
      <c r="Q257" s="20">
        <f>+O257*P257</f>
        <v>0</v>
      </c>
      <c r="R257" s="89"/>
      <c r="S257" s="90"/>
      <c r="T257" s="19">
        <v>10</v>
      </c>
      <c r="U257" s="1"/>
      <c r="V257" s="20">
        <f>+T257*U257</f>
        <v>0</v>
      </c>
      <c r="W257" s="56"/>
      <c r="X257" s="56"/>
      <c r="Y257" s="57">
        <v>1</v>
      </c>
      <c r="Z257" s="61">
        <v>0</v>
      </c>
      <c r="AA257" s="60">
        <f>+Y257*Z257</f>
        <v>0</v>
      </c>
    </row>
    <row r="258" spans="1:27" ht="25.5" customHeight="1" x14ac:dyDescent="0.25">
      <c r="A258" s="96"/>
      <c r="B258" s="67" t="s">
        <v>527</v>
      </c>
      <c r="C258" s="73"/>
      <c r="D258" s="68"/>
      <c r="E258" s="69"/>
      <c r="F258" s="70"/>
      <c r="G258" s="71">
        <f>SUM(G257:G257)</f>
        <v>0</v>
      </c>
      <c r="H258" s="73"/>
      <c r="I258" s="68"/>
      <c r="J258" s="69"/>
      <c r="K258" s="70"/>
      <c r="L258" s="71">
        <f>SUM(L257:L257)</f>
        <v>0</v>
      </c>
      <c r="M258" s="73"/>
      <c r="N258" s="68"/>
      <c r="O258" s="69"/>
      <c r="P258" s="70"/>
      <c r="Q258" s="71">
        <f>SUM(Q257:Q257)</f>
        <v>0</v>
      </c>
      <c r="R258" s="73"/>
      <c r="S258" s="68"/>
      <c r="T258" s="69"/>
      <c r="U258" s="70"/>
      <c r="V258" s="71">
        <f>SUM(V257:V257)</f>
        <v>0</v>
      </c>
      <c r="W258" s="55"/>
      <c r="X258" s="55"/>
      <c r="Y258" s="57"/>
      <c r="Z258" s="59"/>
      <c r="AA258" s="60">
        <f>SUM(AA242:AA257)</f>
        <v>0</v>
      </c>
    </row>
    <row r="259" spans="1:27" x14ac:dyDescent="0.25">
      <c r="A259" s="97"/>
      <c r="B259" s="2"/>
      <c r="C259" s="74"/>
      <c r="D259" s="22"/>
      <c r="E259" s="23"/>
      <c r="F259" s="26"/>
      <c r="G259" s="30"/>
      <c r="H259" s="74"/>
      <c r="I259" s="22"/>
      <c r="J259" s="23"/>
      <c r="K259" s="26"/>
      <c r="L259" s="30"/>
      <c r="M259" s="74"/>
      <c r="N259" s="22"/>
      <c r="O259" s="23"/>
      <c r="P259" s="26"/>
      <c r="Q259" s="30"/>
      <c r="R259" s="74"/>
      <c r="S259" s="22"/>
      <c r="T259" s="23"/>
      <c r="U259" s="26"/>
      <c r="V259" s="30"/>
      <c r="W259" s="56"/>
      <c r="X259" s="56"/>
      <c r="Y259" s="57"/>
      <c r="Z259" s="61"/>
      <c r="AA259" s="65"/>
    </row>
    <row r="260" spans="1:27" ht="28.5" customHeight="1" x14ac:dyDescent="0.25">
      <c r="A260" s="128" t="s">
        <v>493</v>
      </c>
      <c r="B260" s="6"/>
      <c r="C260" s="77"/>
      <c r="D260" s="8"/>
      <c r="E260" s="9"/>
      <c r="F260" s="10"/>
      <c r="G260" s="11"/>
      <c r="H260" s="77"/>
      <c r="I260" s="8"/>
      <c r="J260" s="9"/>
      <c r="K260" s="10"/>
      <c r="L260" s="11"/>
      <c r="M260" s="77"/>
      <c r="N260" s="8"/>
      <c r="O260" s="9"/>
      <c r="P260" s="10"/>
      <c r="Q260" s="11"/>
      <c r="R260" s="77"/>
      <c r="S260" s="8"/>
      <c r="T260" s="9"/>
      <c r="U260" s="10"/>
      <c r="V260" s="11"/>
      <c r="W260" s="50"/>
      <c r="X260" s="51"/>
      <c r="Y260" s="52"/>
      <c r="Z260" s="53"/>
      <c r="AA260" s="53"/>
    </row>
    <row r="261" spans="1:27" ht="19.5" customHeight="1" x14ac:dyDescent="0.25">
      <c r="A261" s="95">
        <v>33</v>
      </c>
      <c r="B261" s="12" t="s">
        <v>271</v>
      </c>
      <c r="C261" s="75"/>
      <c r="D261" s="14"/>
      <c r="E261" s="15"/>
      <c r="F261" s="16"/>
      <c r="G261" s="17"/>
      <c r="H261" s="75"/>
      <c r="I261" s="14"/>
      <c r="J261" s="15"/>
      <c r="K261" s="16"/>
      <c r="L261" s="17"/>
      <c r="M261" s="75"/>
      <c r="N261" s="14"/>
      <c r="O261" s="15"/>
      <c r="P261" s="16"/>
      <c r="Q261" s="17"/>
      <c r="R261" s="75"/>
      <c r="S261" s="14"/>
      <c r="T261" s="15"/>
      <c r="U261" s="16"/>
      <c r="V261" s="17"/>
      <c r="W261" s="55"/>
      <c r="X261" s="56"/>
      <c r="Y261" s="57"/>
      <c r="Z261" s="58"/>
      <c r="AA261" s="58"/>
    </row>
    <row r="262" spans="1:27" ht="33" customHeight="1" x14ac:dyDescent="0.25">
      <c r="A262" s="18" t="s">
        <v>211</v>
      </c>
      <c r="B262" s="94" t="s">
        <v>465</v>
      </c>
      <c r="C262" s="89"/>
      <c r="D262" s="90" t="s">
        <v>49</v>
      </c>
      <c r="E262" s="19">
        <v>1</v>
      </c>
      <c r="F262" s="1"/>
      <c r="G262" s="20">
        <f t="shared" ref="G262:G267" si="129">+E262*F262</f>
        <v>0</v>
      </c>
      <c r="H262" s="89"/>
      <c r="I262" s="90"/>
      <c r="J262" s="19">
        <v>1</v>
      </c>
      <c r="K262" s="1"/>
      <c r="L262" s="20">
        <f t="shared" ref="L262:L267" si="130">+J262*K262</f>
        <v>0</v>
      </c>
      <c r="M262" s="89"/>
      <c r="N262" s="90"/>
      <c r="O262" s="19">
        <v>1</v>
      </c>
      <c r="P262" s="1"/>
      <c r="Q262" s="20">
        <f t="shared" ref="Q262:Q267" si="131">+O262*P262</f>
        <v>0</v>
      </c>
      <c r="R262" s="89"/>
      <c r="S262" s="90"/>
      <c r="T262" s="19">
        <v>1</v>
      </c>
      <c r="U262" s="1"/>
      <c r="V262" s="20">
        <f t="shared" ref="V262:V267" si="132">+T262*U262</f>
        <v>0</v>
      </c>
      <c r="W262" s="56"/>
      <c r="X262" s="56"/>
      <c r="Y262" s="57">
        <f t="shared" ref="Y262:Y267" si="133">+E262+J262+O262+T262</f>
        <v>4</v>
      </c>
      <c r="Z262" s="61">
        <v>0</v>
      </c>
      <c r="AA262" s="60">
        <f t="shared" ref="AA262:AA267" si="134">+Y262*Z262</f>
        <v>0</v>
      </c>
    </row>
    <row r="263" spans="1:27" ht="33" customHeight="1" x14ac:dyDescent="0.25">
      <c r="A263" s="18" t="s">
        <v>212</v>
      </c>
      <c r="B263" s="94" t="s">
        <v>466</v>
      </c>
      <c r="C263" s="89"/>
      <c r="D263" s="90"/>
      <c r="E263" s="19">
        <v>2</v>
      </c>
      <c r="F263" s="1"/>
      <c r="G263" s="20">
        <f t="shared" si="129"/>
        <v>0</v>
      </c>
      <c r="H263" s="89"/>
      <c r="I263" s="90"/>
      <c r="J263" s="19">
        <v>2</v>
      </c>
      <c r="K263" s="1"/>
      <c r="L263" s="20">
        <f t="shared" si="130"/>
        <v>0</v>
      </c>
      <c r="M263" s="89"/>
      <c r="N263" s="90"/>
      <c r="O263" s="19">
        <v>2</v>
      </c>
      <c r="P263" s="1"/>
      <c r="Q263" s="20">
        <f t="shared" si="131"/>
        <v>0</v>
      </c>
      <c r="R263" s="89"/>
      <c r="S263" s="90"/>
      <c r="T263" s="19">
        <v>1</v>
      </c>
      <c r="U263" s="1"/>
      <c r="V263" s="20">
        <f t="shared" si="132"/>
        <v>0</v>
      </c>
      <c r="W263" s="56"/>
      <c r="X263" s="56"/>
      <c r="Y263" s="57">
        <f t="shared" si="133"/>
        <v>7</v>
      </c>
      <c r="Z263" s="61">
        <v>0</v>
      </c>
      <c r="AA263" s="60">
        <f t="shared" si="134"/>
        <v>0</v>
      </c>
    </row>
    <row r="264" spans="1:27" ht="33" customHeight="1" x14ac:dyDescent="0.25">
      <c r="A264" s="18" t="s">
        <v>213</v>
      </c>
      <c r="B264" s="94" t="s">
        <v>267</v>
      </c>
      <c r="C264" s="89"/>
      <c r="D264" s="90"/>
      <c r="E264" s="19">
        <v>1</v>
      </c>
      <c r="F264" s="1"/>
      <c r="G264" s="20">
        <f t="shared" si="129"/>
        <v>0</v>
      </c>
      <c r="H264" s="89"/>
      <c r="I264" s="90"/>
      <c r="J264" s="19">
        <v>1</v>
      </c>
      <c r="K264" s="1"/>
      <c r="L264" s="20">
        <f t="shared" si="130"/>
        <v>0</v>
      </c>
      <c r="M264" s="89"/>
      <c r="N264" s="90"/>
      <c r="O264" s="19">
        <v>1</v>
      </c>
      <c r="P264" s="1"/>
      <c r="Q264" s="20">
        <f t="shared" si="131"/>
        <v>0</v>
      </c>
      <c r="R264" s="89"/>
      <c r="S264" s="90"/>
      <c r="T264" s="19">
        <v>1</v>
      </c>
      <c r="U264" s="1"/>
      <c r="V264" s="20">
        <f t="shared" si="132"/>
        <v>0</v>
      </c>
      <c r="W264" s="56"/>
      <c r="X264" s="56"/>
      <c r="Y264" s="57">
        <f t="shared" si="133"/>
        <v>4</v>
      </c>
      <c r="Z264" s="61">
        <v>0</v>
      </c>
      <c r="AA264" s="60">
        <f t="shared" si="134"/>
        <v>0</v>
      </c>
    </row>
    <row r="265" spans="1:27" ht="33" customHeight="1" x14ac:dyDescent="0.25">
      <c r="A265" s="18" t="s">
        <v>214</v>
      </c>
      <c r="B265" s="94" t="s">
        <v>268</v>
      </c>
      <c r="C265" s="89"/>
      <c r="D265" s="90"/>
      <c r="E265" s="19">
        <v>4</v>
      </c>
      <c r="F265" s="1"/>
      <c r="G265" s="20">
        <f t="shared" si="129"/>
        <v>0</v>
      </c>
      <c r="H265" s="89"/>
      <c r="I265" s="90"/>
      <c r="J265" s="19">
        <v>2</v>
      </c>
      <c r="K265" s="1"/>
      <c r="L265" s="20">
        <f t="shared" si="130"/>
        <v>0</v>
      </c>
      <c r="M265" s="89"/>
      <c r="N265" s="90"/>
      <c r="O265" s="19">
        <v>2</v>
      </c>
      <c r="P265" s="1"/>
      <c r="Q265" s="20">
        <f t="shared" si="131"/>
        <v>0</v>
      </c>
      <c r="R265" s="89"/>
      <c r="S265" s="90"/>
      <c r="T265" s="19">
        <v>1</v>
      </c>
      <c r="U265" s="1"/>
      <c r="V265" s="20">
        <f t="shared" si="132"/>
        <v>0</v>
      </c>
      <c r="W265" s="56"/>
      <c r="X265" s="56"/>
      <c r="Y265" s="57">
        <f t="shared" si="133"/>
        <v>9</v>
      </c>
      <c r="Z265" s="61">
        <v>0</v>
      </c>
      <c r="AA265" s="60">
        <f t="shared" si="134"/>
        <v>0</v>
      </c>
    </row>
    <row r="266" spans="1:27" ht="33" customHeight="1" x14ac:dyDescent="0.25">
      <c r="A266" s="18" t="s">
        <v>215</v>
      </c>
      <c r="B266" s="94" t="s">
        <v>269</v>
      </c>
      <c r="C266" s="89"/>
      <c r="D266" s="90"/>
      <c r="E266" s="19">
        <v>1</v>
      </c>
      <c r="F266" s="1"/>
      <c r="G266" s="20">
        <f t="shared" si="129"/>
        <v>0</v>
      </c>
      <c r="H266" s="89"/>
      <c r="I266" s="90"/>
      <c r="J266" s="19">
        <v>1</v>
      </c>
      <c r="K266" s="1"/>
      <c r="L266" s="20">
        <f t="shared" si="130"/>
        <v>0</v>
      </c>
      <c r="M266" s="89"/>
      <c r="N266" s="90"/>
      <c r="O266" s="19">
        <v>1</v>
      </c>
      <c r="P266" s="1"/>
      <c r="Q266" s="20">
        <f t="shared" si="131"/>
        <v>0</v>
      </c>
      <c r="R266" s="89"/>
      <c r="S266" s="90"/>
      <c r="T266" s="19">
        <v>1</v>
      </c>
      <c r="U266" s="1"/>
      <c r="V266" s="20">
        <f t="shared" si="132"/>
        <v>0</v>
      </c>
      <c r="W266" s="56"/>
      <c r="X266" s="56"/>
      <c r="Y266" s="57">
        <f t="shared" si="133"/>
        <v>4</v>
      </c>
      <c r="Z266" s="61">
        <v>0</v>
      </c>
      <c r="AA266" s="60">
        <f t="shared" si="134"/>
        <v>0</v>
      </c>
    </row>
    <row r="267" spans="1:27" ht="33" customHeight="1" x14ac:dyDescent="0.25">
      <c r="A267" s="18" t="s">
        <v>216</v>
      </c>
      <c r="B267" s="94" t="s">
        <v>270</v>
      </c>
      <c r="C267" s="89"/>
      <c r="D267" s="90"/>
      <c r="E267" s="19">
        <v>4</v>
      </c>
      <c r="F267" s="1"/>
      <c r="G267" s="20">
        <f t="shared" si="129"/>
        <v>0</v>
      </c>
      <c r="H267" s="89"/>
      <c r="I267" s="90"/>
      <c r="J267" s="19">
        <v>4</v>
      </c>
      <c r="K267" s="1"/>
      <c r="L267" s="20">
        <f t="shared" si="130"/>
        <v>0</v>
      </c>
      <c r="M267" s="89"/>
      <c r="N267" s="90"/>
      <c r="O267" s="19">
        <v>4</v>
      </c>
      <c r="P267" s="1"/>
      <c r="Q267" s="20">
        <f t="shared" si="131"/>
        <v>0</v>
      </c>
      <c r="R267" s="89"/>
      <c r="S267" s="90"/>
      <c r="T267" s="19">
        <v>1</v>
      </c>
      <c r="U267" s="1"/>
      <c r="V267" s="20">
        <f t="shared" si="132"/>
        <v>0</v>
      </c>
      <c r="W267" s="56"/>
      <c r="X267" s="56"/>
      <c r="Y267" s="57">
        <f t="shared" si="133"/>
        <v>13</v>
      </c>
      <c r="Z267" s="61">
        <v>0</v>
      </c>
      <c r="AA267" s="60">
        <f t="shared" si="134"/>
        <v>0</v>
      </c>
    </row>
    <row r="268" spans="1:27" ht="27.75" customHeight="1" x14ac:dyDescent="0.25">
      <c r="A268" s="96"/>
      <c r="B268" s="67" t="s">
        <v>528</v>
      </c>
      <c r="C268" s="73"/>
      <c r="D268" s="68"/>
      <c r="E268" s="69"/>
      <c r="F268" s="70"/>
      <c r="G268" s="71">
        <f>SUM(G262:G267)</f>
        <v>0</v>
      </c>
      <c r="H268" s="73"/>
      <c r="I268" s="68"/>
      <c r="J268" s="69"/>
      <c r="K268" s="70"/>
      <c r="L268" s="71">
        <f>SUM(L262:L267)</f>
        <v>0</v>
      </c>
      <c r="M268" s="73"/>
      <c r="N268" s="68"/>
      <c r="O268" s="69"/>
      <c r="P268" s="70"/>
      <c r="Q268" s="71">
        <f>SUM(Q262:Q267)</f>
        <v>0</v>
      </c>
      <c r="R268" s="73"/>
      <c r="S268" s="68"/>
      <c r="T268" s="69"/>
      <c r="U268" s="70"/>
      <c r="V268" s="71">
        <f>SUM(V262:V267)</f>
        <v>0</v>
      </c>
      <c r="W268" s="55"/>
      <c r="X268" s="55"/>
      <c r="Y268" s="57"/>
      <c r="Z268" s="59"/>
      <c r="AA268" s="60">
        <f>SUM(AA266:AA267)</f>
        <v>0</v>
      </c>
    </row>
    <row r="269" spans="1:27" x14ac:dyDescent="0.25">
      <c r="A269" s="101"/>
      <c r="B269" s="44"/>
      <c r="C269" s="74"/>
      <c r="D269" s="43"/>
      <c r="E269" s="23"/>
      <c r="F269" s="26"/>
      <c r="G269" s="30"/>
      <c r="H269" s="74"/>
      <c r="I269" s="43"/>
      <c r="J269" s="23"/>
      <c r="K269" s="26"/>
      <c r="L269" s="30"/>
      <c r="M269" s="74"/>
      <c r="N269" s="43"/>
      <c r="O269" s="23"/>
      <c r="P269" s="26"/>
      <c r="Q269" s="30"/>
      <c r="R269" s="74"/>
      <c r="S269" s="43"/>
      <c r="T269" s="23"/>
      <c r="U269" s="26"/>
      <c r="V269" s="30"/>
      <c r="W269" s="56"/>
      <c r="X269" s="64"/>
      <c r="Y269" s="57"/>
      <c r="Z269" s="61"/>
      <c r="AA269" s="65"/>
    </row>
    <row r="270" spans="1:27" ht="41.25" customHeight="1" x14ac:dyDescent="0.25">
      <c r="A270" s="95">
        <v>34</v>
      </c>
      <c r="B270" s="12" t="s">
        <v>397</v>
      </c>
      <c r="C270" s="75"/>
      <c r="D270" s="14"/>
      <c r="E270" s="15"/>
      <c r="F270" s="16"/>
      <c r="G270" s="17"/>
      <c r="H270" s="75"/>
      <c r="I270" s="14"/>
      <c r="J270" s="15"/>
      <c r="K270" s="16"/>
      <c r="L270" s="17"/>
      <c r="M270" s="75"/>
      <c r="N270" s="14"/>
      <c r="O270" s="15"/>
      <c r="P270" s="16"/>
      <c r="Q270" s="17"/>
      <c r="R270" s="75"/>
      <c r="S270" s="14"/>
      <c r="T270" s="15"/>
      <c r="U270" s="16"/>
      <c r="V270" s="17"/>
      <c r="W270" s="55"/>
      <c r="X270" s="56"/>
      <c r="Y270" s="57" t="s">
        <v>49</v>
      </c>
      <c r="Z270" s="58"/>
      <c r="AA270" s="58"/>
    </row>
    <row r="271" spans="1:27" ht="41.25" customHeight="1" x14ac:dyDescent="0.25">
      <c r="A271" s="119" t="s">
        <v>166</v>
      </c>
      <c r="B271" s="121" t="s">
        <v>398</v>
      </c>
      <c r="C271" s="120"/>
      <c r="D271" s="90"/>
      <c r="E271" s="19">
        <v>1</v>
      </c>
      <c r="F271" s="1"/>
      <c r="G271" s="20">
        <f>+E271*F271</f>
        <v>0</v>
      </c>
      <c r="H271" s="89"/>
      <c r="I271" s="90"/>
      <c r="J271" s="19">
        <v>1</v>
      </c>
      <c r="K271" s="1"/>
      <c r="L271" s="20">
        <f>+J271*K271</f>
        <v>0</v>
      </c>
      <c r="M271" s="89"/>
      <c r="N271" s="90"/>
      <c r="O271" s="19">
        <v>1</v>
      </c>
      <c r="P271" s="1"/>
      <c r="Q271" s="20">
        <f>+O271*P271</f>
        <v>0</v>
      </c>
      <c r="R271" s="89"/>
      <c r="S271" s="90"/>
      <c r="T271" s="19">
        <v>1</v>
      </c>
      <c r="U271" s="1"/>
      <c r="V271" s="20">
        <f>+T271*U271</f>
        <v>0</v>
      </c>
      <c r="W271" s="56"/>
      <c r="X271" s="56"/>
      <c r="Y271" s="57">
        <f>+E271+J271+O271+T271</f>
        <v>4</v>
      </c>
      <c r="Z271" s="61">
        <v>0</v>
      </c>
      <c r="AA271" s="60">
        <f>+Y271*Z271</f>
        <v>0</v>
      </c>
    </row>
    <row r="272" spans="1:27" ht="42" customHeight="1" x14ac:dyDescent="0.25">
      <c r="A272" s="119" t="s">
        <v>217</v>
      </c>
      <c r="B272" s="121" t="s">
        <v>399</v>
      </c>
      <c r="C272" s="120"/>
      <c r="D272" s="90"/>
      <c r="E272" s="19">
        <v>2</v>
      </c>
      <c r="F272" s="1"/>
      <c r="G272" s="20">
        <f>+E272*F272</f>
        <v>0</v>
      </c>
      <c r="H272" s="89"/>
      <c r="I272" s="90"/>
      <c r="J272" s="19">
        <v>2</v>
      </c>
      <c r="K272" s="1"/>
      <c r="L272" s="20">
        <f>+J272*K272</f>
        <v>0</v>
      </c>
      <c r="M272" s="89"/>
      <c r="N272" s="90"/>
      <c r="O272" s="19">
        <v>2</v>
      </c>
      <c r="P272" s="1"/>
      <c r="Q272" s="20">
        <f>+O272*P272</f>
        <v>0</v>
      </c>
      <c r="R272" s="89"/>
      <c r="S272" s="90"/>
      <c r="T272" s="19">
        <v>1</v>
      </c>
      <c r="U272" s="1"/>
      <c r="V272" s="20">
        <f>+T272*U272</f>
        <v>0</v>
      </c>
      <c r="W272" s="56"/>
      <c r="X272" s="56"/>
      <c r="Y272" s="57">
        <f>+E272+J272+O272+T272</f>
        <v>7</v>
      </c>
      <c r="Z272" s="61">
        <v>0</v>
      </c>
      <c r="AA272" s="60">
        <f>+Y272*Z272</f>
        <v>0</v>
      </c>
    </row>
    <row r="273" spans="1:27" ht="44.25" customHeight="1" x14ac:dyDescent="0.25">
      <c r="A273" s="119" t="s">
        <v>218</v>
      </c>
      <c r="B273" s="121" t="s">
        <v>400</v>
      </c>
      <c r="C273" s="120"/>
      <c r="D273" s="90"/>
      <c r="E273" s="19">
        <v>1</v>
      </c>
      <c r="F273" s="1"/>
      <c r="G273" s="20">
        <f>+E273*F273</f>
        <v>0</v>
      </c>
      <c r="H273" s="89"/>
      <c r="I273" s="90"/>
      <c r="J273" s="19">
        <v>1</v>
      </c>
      <c r="K273" s="1"/>
      <c r="L273" s="20">
        <f>+J273*K273</f>
        <v>0</v>
      </c>
      <c r="M273" s="89"/>
      <c r="N273" s="90"/>
      <c r="O273" s="19">
        <v>1</v>
      </c>
      <c r="P273" s="1"/>
      <c r="Q273" s="20">
        <f>+O273*P273</f>
        <v>0</v>
      </c>
      <c r="R273" s="89"/>
      <c r="S273" s="90"/>
      <c r="T273" s="19">
        <v>1</v>
      </c>
      <c r="U273" s="1"/>
      <c r="V273" s="20">
        <f>+T273*U273</f>
        <v>0</v>
      </c>
      <c r="W273" s="56"/>
      <c r="X273" s="56"/>
      <c r="Y273" s="57">
        <f>+E273+J273+O273+T273</f>
        <v>4</v>
      </c>
      <c r="Z273" s="61">
        <v>0</v>
      </c>
      <c r="AA273" s="60">
        <f>+Y273*Z273</f>
        <v>0</v>
      </c>
    </row>
    <row r="274" spans="1:27" ht="41.25" customHeight="1" x14ac:dyDescent="0.25">
      <c r="A274" s="119" t="s">
        <v>219</v>
      </c>
      <c r="B274" s="121" t="s">
        <v>401</v>
      </c>
      <c r="C274" s="120"/>
      <c r="D274" s="90"/>
      <c r="E274" s="19">
        <v>2</v>
      </c>
      <c r="F274" s="1"/>
      <c r="G274" s="20">
        <f>+E274*F274</f>
        <v>0</v>
      </c>
      <c r="H274" s="89"/>
      <c r="I274" s="90"/>
      <c r="J274" s="19">
        <v>2</v>
      </c>
      <c r="K274" s="1"/>
      <c r="L274" s="20">
        <f>+J274*K274</f>
        <v>0</v>
      </c>
      <c r="M274" s="89"/>
      <c r="N274" s="90"/>
      <c r="O274" s="19">
        <v>2</v>
      </c>
      <c r="P274" s="1"/>
      <c r="Q274" s="20">
        <f>+O274*P274</f>
        <v>0</v>
      </c>
      <c r="R274" s="89"/>
      <c r="S274" s="90"/>
      <c r="T274" s="19">
        <v>1</v>
      </c>
      <c r="U274" s="1"/>
      <c r="V274" s="20">
        <f>+T274*U274</f>
        <v>0</v>
      </c>
      <c r="W274" s="56"/>
      <c r="X274" s="56"/>
      <c r="Y274" s="57">
        <f>+E274+J274+O274+T274</f>
        <v>7</v>
      </c>
      <c r="Z274" s="61">
        <v>0</v>
      </c>
      <c r="AA274" s="60">
        <f>+Y274*Z274</f>
        <v>0</v>
      </c>
    </row>
    <row r="275" spans="1:27" ht="30" customHeight="1" x14ac:dyDescent="0.25">
      <c r="A275" s="96"/>
      <c r="B275" s="67" t="s">
        <v>529</v>
      </c>
      <c r="C275" s="73"/>
      <c r="D275" s="68"/>
      <c r="E275" s="69"/>
      <c r="F275" s="70"/>
      <c r="G275" s="71">
        <f>SUM(G271:G274)</f>
        <v>0</v>
      </c>
      <c r="H275" s="73"/>
      <c r="I275" s="68"/>
      <c r="J275" s="69"/>
      <c r="K275" s="70"/>
      <c r="L275" s="71">
        <f>SUM(L271:L274)</f>
        <v>0</v>
      </c>
      <c r="M275" s="73"/>
      <c r="N275" s="68"/>
      <c r="O275" s="69"/>
      <c r="P275" s="70"/>
      <c r="Q275" s="71">
        <f>SUM(Q271:Q274)</f>
        <v>0</v>
      </c>
      <c r="R275" s="73"/>
      <c r="S275" s="68"/>
      <c r="T275" s="69"/>
      <c r="U275" s="70"/>
      <c r="V275" s="71">
        <f>SUM(V271:V274)</f>
        <v>0</v>
      </c>
      <c r="W275" s="55"/>
      <c r="X275" s="55"/>
      <c r="Y275" s="57"/>
      <c r="Z275" s="59"/>
      <c r="AA275" s="60">
        <f>SUM(AA273:AA274)</f>
        <v>0</v>
      </c>
    </row>
    <row r="276" spans="1:27" x14ac:dyDescent="0.25">
      <c r="A276" s="97"/>
      <c r="B276" s="2"/>
      <c r="C276" s="74"/>
      <c r="D276" s="43"/>
      <c r="E276" s="23"/>
      <c r="F276" s="26"/>
      <c r="G276" s="30"/>
      <c r="H276" s="74"/>
      <c r="I276" s="43"/>
      <c r="J276" s="23"/>
      <c r="K276" s="26"/>
      <c r="L276" s="30"/>
      <c r="M276" s="74"/>
      <c r="N276" s="43"/>
      <c r="O276" s="23"/>
      <c r="P276" s="26"/>
      <c r="Q276" s="30"/>
      <c r="R276" s="74"/>
      <c r="S276" s="43"/>
      <c r="T276" s="23"/>
      <c r="U276" s="26"/>
      <c r="V276" s="30"/>
      <c r="W276" s="56"/>
      <c r="X276" s="64"/>
      <c r="Y276" s="57"/>
      <c r="Z276" s="61"/>
      <c r="AA276" s="65"/>
    </row>
    <row r="277" spans="1:27" ht="39" customHeight="1" x14ac:dyDescent="0.25">
      <c r="A277" s="95">
        <v>35</v>
      </c>
      <c r="B277" s="12" t="s">
        <v>144</v>
      </c>
      <c r="C277" s="75"/>
      <c r="D277" s="14"/>
      <c r="E277" s="15"/>
      <c r="F277" s="16"/>
      <c r="G277" s="17"/>
      <c r="H277" s="75"/>
      <c r="I277" s="14"/>
      <c r="J277" s="15"/>
      <c r="K277" s="16"/>
      <c r="L277" s="17"/>
      <c r="M277" s="75"/>
      <c r="N277" s="14"/>
      <c r="O277" s="15"/>
      <c r="P277" s="16"/>
      <c r="Q277" s="17"/>
      <c r="R277" s="75"/>
      <c r="S277" s="14"/>
      <c r="T277" s="15"/>
      <c r="U277" s="16"/>
      <c r="V277" s="17"/>
      <c r="W277" s="55"/>
      <c r="X277" s="56"/>
      <c r="Y277" s="57" t="s">
        <v>49</v>
      </c>
      <c r="Z277" s="58">
        <v>0</v>
      </c>
      <c r="AA277" s="58" t="s">
        <v>49</v>
      </c>
    </row>
    <row r="278" spans="1:27" ht="29.25" customHeight="1" x14ac:dyDescent="0.25">
      <c r="A278" s="18" t="s">
        <v>35</v>
      </c>
      <c r="B278" s="94" t="s">
        <v>144</v>
      </c>
      <c r="C278" s="89"/>
      <c r="D278" s="90"/>
      <c r="E278" s="19">
        <v>4</v>
      </c>
      <c r="F278" s="1"/>
      <c r="G278" s="20">
        <f>+E278*F278</f>
        <v>0</v>
      </c>
      <c r="H278" s="89"/>
      <c r="I278" s="90"/>
      <c r="J278" s="19">
        <v>2</v>
      </c>
      <c r="K278" s="1"/>
      <c r="L278" s="20">
        <f>+J278*K278</f>
        <v>0</v>
      </c>
      <c r="M278" s="89"/>
      <c r="N278" s="90"/>
      <c r="O278" s="19">
        <v>2</v>
      </c>
      <c r="P278" s="1"/>
      <c r="Q278" s="20">
        <f>+O278*P278</f>
        <v>0</v>
      </c>
      <c r="R278" s="89"/>
      <c r="S278" s="90"/>
      <c r="T278" s="19">
        <v>1</v>
      </c>
      <c r="U278" s="1"/>
      <c r="V278" s="20">
        <f>+T278*U278</f>
        <v>0</v>
      </c>
      <c r="W278" s="56"/>
      <c r="X278" s="56"/>
      <c r="Y278" s="57" t="s">
        <v>49</v>
      </c>
      <c r="Z278" s="61">
        <v>0</v>
      </c>
      <c r="AA278" s="60" t="s">
        <v>49</v>
      </c>
    </row>
    <row r="279" spans="1:27" ht="27.75" customHeight="1" x14ac:dyDescent="0.25">
      <c r="A279" s="96"/>
      <c r="B279" s="67" t="s">
        <v>530</v>
      </c>
      <c r="C279" s="73"/>
      <c r="D279" s="68"/>
      <c r="E279" s="69"/>
      <c r="F279" s="70"/>
      <c r="G279" s="71">
        <f>SUM(G278:G278)</f>
        <v>0</v>
      </c>
      <c r="H279" s="73"/>
      <c r="I279" s="68"/>
      <c r="J279" s="69"/>
      <c r="K279" s="70"/>
      <c r="L279" s="71">
        <f>SUM(L278:L278)</f>
        <v>0</v>
      </c>
      <c r="M279" s="73"/>
      <c r="N279" s="68"/>
      <c r="O279" s="69"/>
      <c r="P279" s="70"/>
      <c r="Q279" s="71">
        <f>SUM(Q278:Q278)</f>
        <v>0</v>
      </c>
      <c r="R279" s="73"/>
      <c r="S279" s="68"/>
      <c r="T279" s="69"/>
      <c r="U279" s="70"/>
      <c r="V279" s="71">
        <f>SUM(V278:V278)</f>
        <v>0</v>
      </c>
      <c r="W279" s="55"/>
      <c r="X279" s="55"/>
      <c r="Y279" s="57" t="s">
        <v>49</v>
      </c>
      <c r="Z279" s="59"/>
      <c r="AA279" s="60">
        <f>SUM(AA262:AA278)</f>
        <v>0</v>
      </c>
    </row>
    <row r="280" spans="1:27" x14ac:dyDescent="0.25">
      <c r="A280" s="98"/>
      <c r="B280" s="21"/>
      <c r="C280" s="74"/>
      <c r="D280" s="22"/>
      <c r="E280" s="29"/>
      <c r="F280" s="24"/>
      <c r="G280" s="27"/>
      <c r="H280" s="74"/>
      <c r="I280" s="22"/>
      <c r="J280" s="29"/>
      <c r="K280" s="24"/>
      <c r="L280" s="27"/>
      <c r="M280" s="74"/>
      <c r="N280" s="43"/>
      <c r="O280" s="29"/>
      <c r="P280" s="24"/>
      <c r="Q280" s="27"/>
      <c r="R280" s="74"/>
      <c r="S280" s="43"/>
      <c r="T280" s="29"/>
      <c r="U280" s="24"/>
      <c r="V280" s="27"/>
      <c r="W280" s="56"/>
      <c r="X280" s="64"/>
      <c r="Y280" s="57"/>
      <c r="Z280" s="59"/>
      <c r="AA280" s="60"/>
    </row>
    <row r="281" spans="1:27" ht="33.75" customHeight="1" x14ac:dyDescent="0.25">
      <c r="A281" s="95">
        <v>36</v>
      </c>
      <c r="B281" s="12" t="s">
        <v>195</v>
      </c>
      <c r="C281" s="75"/>
      <c r="D281" s="14"/>
      <c r="E281" s="15"/>
      <c r="F281" s="16"/>
      <c r="G281" s="17"/>
      <c r="H281" s="75"/>
      <c r="I281" s="14"/>
      <c r="J281" s="15"/>
      <c r="K281" s="16"/>
      <c r="L281" s="17"/>
      <c r="M281" s="75"/>
      <c r="N281" s="14"/>
      <c r="O281" s="15"/>
      <c r="P281" s="16"/>
      <c r="Q281" s="17"/>
      <c r="R281" s="75"/>
      <c r="S281" s="14"/>
      <c r="T281" s="15"/>
      <c r="U281" s="16"/>
      <c r="V281" s="17"/>
      <c r="W281" s="55"/>
      <c r="X281" s="56"/>
      <c r="Y281" s="57">
        <f>+E283+J283+O283+T283</f>
        <v>18</v>
      </c>
      <c r="Z281" s="58">
        <v>0</v>
      </c>
      <c r="AA281" s="58">
        <f>+Y281*Z281</f>
        <v>0</v>
      </c>
    </row>
    <row r="282" spans="1:27" ht="28.5" customHeight="1" x14ac:dyDescent="0.25">
      <c r="A282" s="18" t="s">
        <v>36</v>
      </c>
      <c r="B282" s="94" t="s">
        <v>402</v>
      </c>
      <c r="C282" s="89"/>
      <c r="D282" s="90"/>
      <c r="E282" s="19">
        <v>4</v>
      </c>
      <c r="F282" s="1"/>
      <c r="G282" s="20">
        <f>+E282*F282</f>
        <v>0</v>
      </c>
      <c r="H282" s="89"/>
      <c r="I282" s="90"/>
      <c r="J282" s="19">
        <v>2</v>
      </c>
      <c r="K282" s="1"/>
      <c r="L282" s="20">
        <f>+J282*K282</f>
        <v>0</v>
      </c>
      <c r="M282" s="89"/>
      <c r="N282" s="90"/>
      <c r="O282" s="19">
        <v>2</v>
      </c>
      <c r="P282" s="1"/>
      <c r="Q282" s="20">
        <f>+O282*P282</f>
        <v>0</v>
      </c>
      <c r="R282" s="89"/>
      <c r="S282" s="90"/>
      <c r="T282" s="19">
        <v>1</v>
      </c>
      <c r="U282" s="1"/>
      <c r="V282" s="20">
        <f>+T282*U282</f>
        <v>0</v>
      </c>
      <c r="W282" s="56"/>
      <c r="X282" s="56"/>
      <c r="Y282" s="57"/>
      <c r="Z282" s="61"/>
      <c r="AA282" s="60"/>
    </row>
    <row r="283" spans="1:27" ht="28.5" customHeight="1" x14ac:dyDescent="0.25">
      <c r="A283" s="18" t="s">
        <v>37</v>
      </c>
      <c r="B283" s="94" t="s">
        <v>403</v>
      </c>
      <c r="C283" s="89"/>
      <c r="D283" s="90"/>
      <c r="E283" s="19">
        <v>8</v>
      </c>
      <c r="F283" s="1"/>
      <c r="G283" s="20">
        <f>+E283*F283</f>
        <v>0</v>
      </c>
      <c r="H283" s="89"/>
      <c r="I283" s="90"/>
      <c r="J283" s="19">
        <v>4</v>
      </c>
      <c r="K283" s="1"/>
      <c r="L283" s="20">
        <f>+J283*K283</f>
        <v>0</v>
      </c>
      <c r="M283" s="89"/>
      <c r="N283" s="90"/>
      <c r="O283" s="19">
        <v>4</v>
      </c>
      <c r="P283" s="1"/>
      <c r="Q283" s="20">
        <f>+O283*P283</f>
        <v>0</v>
      </c>
      <c r="R283" s="89"/>
      <c r="S283" s="90"/>
      <c r="T283" s="19">
        <v>2</v>
      </c>
      <c r="U283" s="1"/>
      <c r="V283" s="20">
        <f>+T283*U283</f>
        <v>0</v>
      </c>
      <c r="W283" s="56"/>
      <c r="X283" s="56"/>
      <c r="Y283" s="57"/>
      <c r="Z283" s="61"/>
      <c r="AA283" s="60"/>
    </row>
    <row r="284" spans="1:27" ht="27.75" customHeight="1" x14ac:dyDescent="0.25">
      <c r="A284" s="96"/>
      <c r="B284" s="67" t="s">
        <v>531</v>
      </c>
      <c r="C284" s="73"/>
      <c r="D284" s="68"/>
      <c r="E284" s="69"/>
      <c r="F284" s="70"/>
      <c r="G284" s="71">
        <f>SUM(G282:G283)</f>
        <v>0</v>
      </c>
      <c r="H284" s="73"/>
      <c r="I284" s="68"/>
      <c r="J284" s="69"/>
      <c r="K284" s="70"/>
      <c r="L284" s="71">
        <f>SUM(L282:L283)</f>
        <v>0</v>
      </c>
      <c r="M284" s="73"/>
      <c r="N284" s="68"/>
      <c r="O284" s="69"/>
      <c r="P284" s="70"/>
      <c r="Q284" s="71">
        <f>SUM(Q282:Q283)</f>
        <v>0</v>
      </c>
      <c r="R284" s="73"/>
      <c r="S284" s="68"/>
      <c r="T284" s="69"/>
      <c r="U284" s="70"/>
      <c r="V284" s="71">
        <f>SUM(V282:V283)</f>
        <v>0</v>
      </c>
      <c r="W284" s="55"/>
      <c r="X284" s="55"/>
      <c r="Y284" s="57" t="s">
        <v>49</v>
      </c>
      <c r="Z284" s="59"/>
      <c r="AA284" s="60">
        <f>SUM(AA267:AA283)</f>
        <v>0</v>
      </c>
    </row>
    <row r="285" spans="1:27" x14ac:dyDescent="0.25">
      <c r="A285" s="98"/>
      <c r="B285" s="21"/>
      <c r="C285" s="74"/>
      <c r="D285" s="43"/>
      <c r="E285" s="23"/>
      <c r="F285" s="26"/>
      <c r="G285" s="27"/>
      <c r="H285" s="74"/>
      <c r="I285" s="43"/>
      <c r="J285" s="23"/>
      <c r="K285" s="26"/>
      <c r="L285" s="27"/>
      <c r="M285" s="74"/>
      <c r="N285" s="43"/>
      <c r="O285" s="23"/>
      <c r="P285" s="26"/>
      <c r="Q285" s="27"/>
      <c r="R285" s="74"/>
      <c r="S285" s="43"/>
      <c r="T285" s="23"/>
      <c r="U285" s="26"/>
      <c r="V285" s="27"/>
      <c r="W285" s="64"/>
      <c r="X285" s="64"/>
      <c r="Y285" s="57"/>
      <c r="Z285" s="61"/>
      <c r="AA285" s="60"/>
    </row>
    <row r="286" spans="1:27" ht="36" customHeight="1" x14ac:dyDescent="0.25">
      <c r="A286" s="128" t="s">
        <v>494</v>
      </c>
      <c r="B286" s="128"/>
      <c r="C286" s="77"/>
      <c r="D286" s="8"/>
      <c r="E286" s="9"/>
      <c r="F286" s="10"/>
      <c r="G286" s="11"/>
      <c r="H286" s="77"/>
      <c r="I286" s="8"/>
      <c r="J286" s="9"/>
      <c r="K286" s="10"/>
      <c r="L286" s="11"/>
      <c r="M286" s="77"/>
      <c r="N286" s="8"/>
      <c r="O286" s="9"/>
      <c r="P286" s="10"/>
      <c r="Q286" s="11"/>
      <c r="R286" s="77"/>
      <c r="S286" s="8"/>
      <c r="T286" s="9"/>
      <c r="U286" s="10"/>
      <c r="V286" s="11"/>
      <c r="W286" s="50"/>
      <c r="X286" s="51"/>
      <c r="Y286" s="52"/>
      <c r="Z286" s="53"/>
      <c r="AA286" s="53"/>
    </row>
    <row r="287" spans="1:27" ht="39.75" customHeight="1" x14ac:dyDescent="0.25">
      <c r="A287" s="95">
        <v>37</v>
      </c>
      <c r="B287" s="12" t="s">
        <v>404</v>
      </c>
      <c r="C287" s="75"/>
      <c r="D287" s="14"/>
      <c r="E287" s="15"/>
      <c r="F287" s="16"/>
      <c r="G287" s="17"/>
      <c r="H287" s="75"/>
      <c r="I287" s="14"/>
      <c r="J287" s="15"/>
      <c r="K287" s="16"/>
      <c r="L287" s="17"/>
      <c r="M287" s="75"/>
      <c r="N287" s="14"/>
      <c r="O287" s="15"/>
      <c r="P287" s="16"/>
      <c r="Q287" s="17"/>
      <c r="R287" s="75"/>
      <c r="S287" s="14"/>
      <c r="T287" s="15"/>
      <c r="U287" s="16"/>
      <c r="V287" s="17"/>
      <c r="W287" s="55"/>
      <c r="X287" s="56"/>
      <c r="Y287" s="57"/>
      <c r="Z287" s="58"/>
      <c r="AA287" s="58"/>
    </row>
    <row r="288" spans="1:27" ht="38.25" customHeight="1" x14ac:dyDescent="0.25">
      <c r="A288" s="18" t="s">
        <v>38</v>
      </c>
      <c r="B288" s="94" t="s">
        <v>405</v>
      </c>
      <c r="C288" s="89"/>
      <c r="D288" s="90"/>
      <c r="E288" s="19">
        <v>40</v>
      </c>
      <c r="F288" s="1"/>
      <c r="G288" s="20">
        <f>+E288*F288</f>
        <v>0</v>
      </c>
      <c r="H288" s="89"/>
      <c r="I288" s="90"/>
      <c r="J288" s="19">
        <v>10</v>
      </c>
      <c r="K288" s="1"/>
      <c r="L288" s="20">
        <f>+J288*K288</f>
        <v>0</v>
      </c>
      <c r="M288" s="89"/>
      <c r="N288" s="90"/>
      <c r="O288" s="19">
        <v>10</v>
      </c>
      <c r="P288" s="1"/>
      <c r="Q288" s="20">
        <f>+O288*P288</f>
        <v>0</v>
      </c>
      <c r="R288" s="89"/>
      <c r="S288" s="90"/>
      <c r="T288" s="19">
        <v>5</v>
      </c>
      <c r="U288" s="1"/>
      <c r="V288" s="20">
        <f>+T288*U288</f>
        <v>0</v>
      </c>
      <c r="W288" s="56"/>
      <c r="X288" s="56"/>
      <c r="Y288" s="57">
        <f>+E288+J288+O288+T288</f>
        <v>65</v>
      </c>
      <c r="Z288" s="61">
        <v>0</v>
      </c>
      <c r="AA288" s="60">
        <f>+Y288*Z288</f>
        <v>0</v>
      </c>
    </row>
    <row r="289" spans="1:27" ht="35.25" customHeight="1" x14ac:dyDescent="0.25">
      <c r="A289" s="18" t="s">
        <v>220</v>
      </c>
      <c r="B289" s="94" t="s">
        <v>406</v>
      </c>
      <c r="C289" s="89"/>
      <c r="D289" s="90"/>
      <c r="E289" s="19">
        <v>80</v>
      </c>
      <c r="F289" s="1"/>
      <c r="G289" s="20">
        <f>+E289*F289</f>
        <v>0</v>
      </c>
      <c r="H289" s="89"/>
      <c r="I289" s="90"/>
      <c r="J289" s="19">
        <v>20</v>
      </c>
      <c r="K289" s="1"/>
      <c r="L289" s="20">
        <f>+J289*K289</f>
        <v>0</v>
      </c>
      <c r="M289" s="89"/>
      <c r="N289" s="90"/>
      <c r="O289" s="19">
        <v>20</v>
      </c>
      <c r="P289" s="1"/>
      <c r="Q289" s="20">
        <f>+O289*P289</f>
        <v>0</v>
      </c>
      <c r="R289" s="89"/>
      <c r="S289" s="90"/>
      <c r="T289" s="19">
        <v>10</v>
      </c>
      <c r="U289" s="1"/>
      <c r="V289" s="20">
        <f>+T289*U289</f>
        <v>0</v>
      </c>
      <c r="W289" s="56"/>
      <c r="X289" s="56"/>
      <c r="Y289" s="57">
        <f>+E289+J289+O289+T289</f>
        <v>130</v>
      </c>
      <c r="Z289" s="61">
        <v>0</v>
      </c>
      <c r="AA289" s="60">
        <f>+Y289*Z289</f>
        <v>0</v>
      </c>
    </row>
    <row r="290" spans="1:27" ht="36" customHeight="1" x14ac:dyDescent="0.25">
      <c r="A290" s="18" t="s">
        <v>221</v>
      </c>
      <c r="B290" s="94" t="s">
        <v>407</v>
      </c>
      <c r="C290" s="89"/>
      <c r="D290" s="90"/>
      <c r="E290" s="19">
        <v>40</v>
      </c>
      <c r="F290" s="1"/>
      <c r="G290" s="20">
        <f>+E290*F290</f>
        <v>0</v>
      </c>
      <c r="H290" s="89"/>
      <c r="I290" s="90"/>
      <c r="J290" s="19">
        <v>10</v>
      </c>
      <c r="K290" s="1"/>
      <c r="L290" s="20">
        <f>+J290*K290</f>
        <v>0</v>
      </c>
      <c r="M290" s="89"/>
      <c r="N290" s="90"/>
      <c r="O290" s="19">
        <v>10</v>
      </c>
      <c r="P290" s="1"/>
      <c r="Q290" s="20">
        <f>+O290*P290</f>
        <v>0</v>
      </c>
      <c r="R290" s="89"/>
      <c r="S290" s="90"/>
      <c r="T290" s="19">
        <v>5</v>
      </c>
      <c r="U290" s="1"/>
      <c r="V290" s="20">
        <f>+T290*U290</f>
        <v>0</v>
      </c>
      <c r="W290" s="56"/>
      <c r="X290" s="56"/>
      <c r="Y290" s="57">
        <f>+E290+J290+O290+T290</f>
        <v>65</v>
      </c>
      <c r="Z290" s="61">
        <v>0</v>
      </c>
      <c r="AA290" s="60">
        <f>+Y290*Z290</f>
        <v>0</v>
      </c>
    </row>
    <row r="291" spans="1:27" ht="39.75" customHeight="1" x14ac:dyDescent="0.25">
      <c r="A291" s="18" t="s">
        <v>222</v>
      </c>
      <c r="B291" s="94" t="s">
        <v>408</v>
      </c>
      <c r="C291" s="89"/>
      <c r="D291" s="90"/>
      <c r="E291" s="19">
        <v>80</v>
      </c>
      <c r="F291" s="1"/>
      <c r="G291" s="20">
        <f>+E291*F291</f>
        <v>0</v>
      </c>
      <c r="H291" s="89"/>
      <c r="I291" s="90"/>
      <c r="J291" s="19">
        <v>20</v>
      </c>
      <c r="K291" s="1"/>
      <c r="L291" s="20">
        <f>+J291*K291</f>
        <v>0</v>
      </c>
      <c r="M291" s="89"/>
      <c r="N291" s="90"/>
      <c r="O291" s="19">
        <v>20</v>
      </c>
      <c r="P291" s="1"/>
      <c r="Q291" s="20">
        <f>+O291*P291</f>
        <v>0</v>
      </c>
      <c r="R291" s="89"/>
      <c r="S291" s="90"/>
      <c r="T291" s="19">
        <v>10</v>
      </c>
      <c r="U291" s="1"/>
      <c r="V291" s="20">
        <f>+T291*U291</f>
        <v>0</v>
      </c>
      <c r="W291" s="56"/>
      <c r="X291" s="56"/>
      <c r="Y291" s="57"/>
      <c r="Z291" s="61"/>
      <c r="AA291" s="60"/>
    </row>
    <row r="292" spans="1:27" ht="30" customHeight="1" x14ac:dyDescent="0.25">
      <c r="A292" s="96"/>
      <c r="B292" s="67" t="s">
        <v>532</v>
      </c>
      <c r="C292" s="73"/>
      <c r="D292" s="68"/>
      <c r="E292" s="69"/>
      <c r="F292" s="70"/>
      <c r="G292" s="71">
        <f>SUM(G288:G291)</f>
        <v>0</v>
      </c>
      <c r="H292" s="73"/>
      <c r="I292" s="68"/>
      <c r="J292" s="69"/>
      <c r="K292" s="70"/>
      <c r="L292" s="71">
        <f>SUM(L288:L291)</f>
        <v>0</v>
      </c>
      <c r="M292" s="73"/>
      <c r="N292" s="68"/>
      <c r="O292" s="69"/>
      <c r="P292" s="70"/>
      <c r="Q292" s="71">
        <f>SUM(Q288:Q291)</f>
        <v>0</v>
      </c>
      <c r="R292" s="73"/>
      <c r="S292" s="68"/>
      <c r="T292" s="69"/>
      <c r="U292" s="70"/>
      <c r="V292" s="71">
        <f>SUM(V288:V291)</f>
        <v>0</v>
      </c>
      <c r="W292" s="55"/>
      <c r="X292" s="55"/>
      <c r="Y292" s="57"/>
      <c r="Z292" s="59"/>
      <c r="AA292" s="60">
        <f>SUM(AA288:AA290)</f>
        <v>0</v>
      </c>
    </row>
    <row r="293" spans="1:27" x14ac:dyDescent="0.25">
      <c r="A293" s="97"/>
      <c r="B293" s="21"/>
      <c r="C293" s="74"/>
      <c r="D293" s="22"/>
      <c r="E293" s="29"/>
      <c r="F293" s="24"/>
      <c r="G293" s="27"/>
      <c r="H293" s="74"/>
      <c r="I293" s="22"/>
      <c r="J293" s="29"/>
      <c r="K293" s="24"/>
      <c r="L293" s="27"/>
      <c r="M293" s="74"/>
      <c r="N293" s="22"/>
      <c r="O293" s="29"/>
      <c r="P293" s="24"/>
      <c r="Q293" s="27"/>
      <c r="R293" s="74"/>
      <c r="S293" s="22"/>
      <c r="T293" s="29"/>
      <c r="U293" s="24"/>
      <c r="V293" s="27"/>
      <c r="W293" s="56"/>
      <c r="X293" s="56"/>
      <c r="Y293" s="57"/>
      <c r="Z293" s="59"/>
      <c r="AA293" s="60"/>
    </row>
    <row r="294" spans="1:27" ht="56.25" customHeight="1" x14ac:dyDescent="0.25">
      <c r="A294" s="95">
        <v>38</v>
      </c>
      <c r="B294" s="12" t="s">
        <v>484</v>
      </c>
      <c r="C294" s="75"/>
      <c r="D294" s="14"/>
      <c r="E294" s="15"/>
      <c r="F294" s="16"/>
      <c r="G294" s="17"/>
      <c r="H294" s="75"/>
      <c r="I294" s="14"/>
      <c r="J294" s="15"/>
      <c r="K294" s="16"/>
      <c r="L294" s="17"/>
      <c r="M294" s="75"/>
      <c r="N294" s="14"/>
      <c r="O294" s="15"/>
      <c r="P294" s="16"/>
      <c r="Q294" s="17"/>
      <c r="R294" s="75"/>
      <c r="S294" s="14"/>
      <c r="T294" s="15"/>
      <c r="U294" s="16"/>
      <c r="V294" s="17"/>
      <c r="W294" s="55"/>
      <c r="X294" s="56"/>
      <c r="Y294" s="57"/>
      <c r="Z294" s="58"/>
      <c r="AA294" s="58"/>
    </row>
    <row r="295" spans="1:27" ht="48" customHeight="1" x14ac:dyDescent="0.25">
      <c r="A295" s="123" t="s">
        <v>137</v>
      </c>
      <c r="B295" s="124" t="s">
        <v>485</v>
      </c>
      <c r="C295" s="89"/>
      <c r="D295" s="90"/>
      <c r="E295" s="19">
        <v>60</v>
      </c>
      <c r="F295" s="1"/>
      <c r="G295" s="20">
        <f>+E295*F295</f>
        <v>0</v>
      </c>
      <c r="H295" s="89"/>
      <c r="I295" s="90"/>
      <c r="J295" s="19">
        <v>30</v>
      </c>
      <c r="K295" s="1"/>
      <c r="L295" s="20">
        <f>+J295*K295</f>
        <v>0</v>
      </c>
      <c r="M295" s="89"/>
      <c r="N295" s="90"/>
      <c r="O295" s="19">
        <v>30</v>
      </c>
      <c r="P295" s="1"/>
      <c r="Q295" s="20">
        <f>+O295*P295</f>
        <v>0</v>
      </c>
      <c r="R295" s="89"/>
      <c r="S295" s="90"/>
      <c r="T295" s="19">
        <v>10</v>
      </c>
      <c r="U295" s="1"/>
      <c r="V295" s="20">
        <f>+T295*U295</f>
        <v>0</v>
      </c>
      <c r="W295" s="56"/>
      <c r="X295" s="56"/>
      <c r="Y295" s="57">
        <f>+E295+J295+O295+T295</f>
        <v>130</v>
      </c>
      <c r="Z295" s="61">
        <v>0</v>
      </c>
      <c r="AA295" s="60">
        <f>+Y295*Z295</f>
        <v>0</v>
      </c>
    </row>
    <row r="296" spans="1:27" ht="30" customHeight="1" x14ac:dyDescent="0.25">
      <c r="A296" s="96"/>
      <c r="B296" s="67" t="s">
        <v>533</v>
      </c>
      <c r="C296" s="73"/>
      <c r="D296" s="68"/>
      <c r="E296" s="69"/>
      <c r="F296" s="70"/>
      <c r="G296" s="71">
        <f>SUM(G295:G295)</f>
        <v>0</v>
      </c>
      <c r="H296" s="73"/>
      <c r="I296" s="68"/>
      <c r="J296" s="69"/>
      <c r="K296" s="70"/>
      <c r="L296" s="71">
        <f>SUM(L295:L295)</f>
        <v>0</v>
      </c>
      <c r="M296" s="73"/>
      <c r="N296" s="68"/>
      <c r="O296" s="69"/>
      <c r="P296" s="70"/>
      <c r="Q296" s="71">
        <f>SUM(Q295:Q295)</f>
        <v>0</v>
      </c>
      <c r="R296" s="73"/>
      <c r="S296" s="68"/>
      <c r="T296" s="69"/>
      <c r="U296" s="70"/>
      <c r="V296" s="71">
        <f>SUM(V295:V295)</f>
        <v>0</v>
      </c>
      <c r="W296" s="55"/>
      <c r="X296" s="55"/>
      <c r="Y296" s="57"/>
      <c r="Z296" s="59"/>
      <c r="AA296" s="60" t="e">
        <f>SUM(#REF!)</f>
        <v>#REF!</v>
      </c>
    </row>
    <row r="297" spans="1:27" x14ac:dyDescent="0.25">
      <c r="A297" s="97"/>
      <c r="B297" s="21"/>
      <c r="C297" s="74"/>
      <c r="D297" s="22"/>
      <c r="E297" s="29"/>
      <c r="F297" s="24"/>
      <c r="G297" s="27"/>
      <c r="H297" s="74"/>
      <c r="I297" s="22"/>
      <c r="J297" s="29"/>
      <c r="K297" s="24"/>
      <c r="L297" s="27"/>
      <c r="M297" s="74"/>
      <c r="N297" s="22"/>
      <c r="O297" s="29"/>
      <c r="P297" s="24"/>
      <c r="Q297" s="27"/>
      <c r="R297" s="74"/>
      <c r="S297" s="22"/>
      <c r="T297" s="29"/>
      <c r="U297" s="24"/>
      <c r="V297" s="27"/>
      <c r="W297" s="56"/>
      <c r="X297" s="56"/>
      <c r="Y297" s="57"/>
      <c r="Z297" s="59"/>
      <c r="AA297" s="60"/>
    </row>
    <row r="298" spans="1:27" ht="48.75" customHeight="1" x14ac:dyDescent="0.25">
      <c r="A298" s="95">
        <v>39</v>
      </c>
      <c r="B298" s="12" t="s">
        <v>409</v>
      </c>
      <c r="C298" s="75"/>
      <c r="D298" s="14"/>
      <c r="E298" s="15"/>
      <c r="F298" s="16"/>
      <c r="G298" s="17"/>
      <c r="H298" s="75"/>
      <c r="I298" s="14"/>
      <c r="J298" s="15"/>
      <c r="K298" s="16"/>
      <c r="L298" s="17"/>
      <c r="M298" s="75"/>
      <c r="N298" s="14"/>
      <c r="O298" s="15"/>
      <c r="P298" s="16"/>
      <c r="Q298" s="17"/>
      <c r="R298" s="75"/>
      <c r="S298" s="14"/>
      <c r="T298" s="15"/>
      <c r="U298" s="16"/>
      <c r="V298" s="17"/>
      <c r="W298" s="55"/>
      <c r="X298" s="56"/>
      <c r="Y298" s="57"/>
      <c r="Z298" s="58"/>
      <c r="AA298" s="58"/>
    </row>
    <row r="299" spans="1:27" ht="35.25" customHeight="1" x14ac:dyDescent="0.25">
      <c r="A299" s="18" t="s">
        <v>39</v>
      </c>
      <c r="B299" s="94" t="s">
        <v>410</v>
      </c>
      <c r="C299" s="89"/>
      <c r="D299" s="90"/>
      <c r="E299" s="19">
        <v>45</v>
      </c>
      <c r="F299" s="1"/>
      <c r="G299" s="20">
        <f>+E299*F299</f>
        <v>0</v>
      </c>
      <c r="H299" s="89"/>
      <c r="I299" s="90"/>
      <c r="J299" s="19">
        <v>15</v>
      </c>
      <c r="K299" s="1"/>
      <c r="L299" s="20">
        <f>+J299*K299</f>
        <v>0</v>
      </c>
      <c r="M299" s="89"/>
      <c r="N299" s="90"/>
      <c r="O299" s="19">
        <v>15</v>
      </c>
      <c r="P299" s="1"/>
      <c r="Q299" s="20">
        <f>+O299*P299</f>
        <v>0</v>
      </c>
      <c r="R299" s="89"/>
      <c r="S299" s="90"/>
      <c r="T299" s="19">
        <v>10</v>
      </c>
      <c r="U299" s="1"/>
      <c r="V299" s="20">
        <f>+T299*U299</f>
        <v>0</v>
      </c>
      <c r="W299" s="56"/>
      <c r="X299" s="56"/>
      <c r="Y299" s="57">
        <f>+E299+J299+O299+T299</f>
        <v>85</v>
      </c>
      <c r="Z299" s="61">
        <v>0</v>
      </c>
      <c r="AA299" s="60">
        <f>+Y299*Z299</f>
        <v>0</v>
      </c>
    </row>
    <row r="300" spans="1:27" ht="35.25" customHeight="1" x14ac:dyDescent="0.25">
      <c r="A300" s="18" t="s">
        <v>40</v>
      </c>
      <c r="B300" s="94" t="s">
        <v>411</v>
      </c>
      <c r="C300" s="89"/>
      <c r="D300" s="90"/>
      <c r="E300" s="19">
        <v>45</v>
      </c>
      <c r="F300" s="1"/>
      <c r="G300" s="20">
        <f>+E300*F300</f>
        <v>0</v>
      </c>
      <c r="H300" s="89"/>
      <c r="I300" s="90"/>
      <c r="J300" s="19">
        <v>15</v>
      </c>
      <c r="K300" s="1"/>
      <c r="L300" s="20">
        <f>+J300*K300</f>
        <v>0</v>
      </c>
      <c r="M300" s="89"/>
      <c r="N300" s="90"/>
      <c r="O300" s="19">
        <v>15</v>
      </c>
      <c r="P300" s="1"/>
      <c r="Q300" s="20">
        <f>+O300*P300</f>
        <v>0</v>
      </c>
      <c r="R300" s="89"/>
      <c r="S300" s="90"/>
      <c r="T300" s="19">
        <v>10</v>
      </c>
      <c r="U300" s="1"/>
      <c r="V300" s="20">
        <f>+T300*U300</f>
        <v>0</v>
      </c>
      <c r="W300" s="56"/>
      <c r="X300" s="56"/>
      <c r="Y300" s="57">
        <f>+E300+J300+O300+T300</f>
        <v>85</v>
      </c>
      <c r="Z300" s="61">
        <v>0</v>
      </c>
      <c r="AA300" s="60">
        <f>+Y300*Z300</f>
        <v>0</v>
      </c>
    </row>
    <row r="301" spans="1:27" ht="35.25" customHeight="1" x14ac:dyDescent="0.25">
      <c r="A301" s="18" t="s">
        <v>56</v>
      </c>
      <c r="B301" s="94" t="s">
        <v>412</v>
      </c>
      <c r="C301" s="89"/>
      <c r="D301" s="90"/>
      <c r="E301" s="19">
        <v>90</v>
      </c>
      <c r="F301" s="1"/>
      <c r="G301" s="20">
        <f>+E301*F301</f>
        <v>0</v>
      </c>
      <c r="H301" s="89"/>
      <c r="I301" s="90"/>
      <c r="J301" s="19">
        <v>30</v>
      </c>
      <c r="K301" s="1"/>
      <c r="L301" s="20">
        <f>+J301*K301</f>
        <v>0</v>
      </c>
      <c r="M301" s="89"/>
      <c r="N301" s="90"/>
      <c r="O301" s="19">
        <v>30</v>
      </c>
      <c r="P301" s="1"/>
      <c r="Q301" s="20">
        <f>+O301*P301</f>
        <v>0</v>
      </c>
      <c r="R301" s="89"/>
      <c r="S301" s="90"/>
      <c r="T301" s="19">
        <v>20</v>
      </c>
      <c r="U301" s="1"/>
      <c r="V301" s="20">
        <f>+T301*U301</f>
        <v>0</v>
      </c>
      <c r="W301" s="56"/>
      <c r="X301" s="56"/>
      <c r="Y301" s="57">
        <f>+E301+J301+O301+T301</f>
        <v>170</v>
      </c>
      <c r="Z301" s="61">
        <v>0</v>
      </c>
      <c r="AA301" s="60">
        <f>+Y301*Z301</f>
        <v>0</v>
      </c>
    </row>
    <row r="302" spans="1:27" ht="35.25" customHeight="1" x14ac:dyDescent="0.25">
      <c r="A302" s="18" t="s">
        <v>196</v>
      </c>
      <c r="B302" s="94" t="s">
        <v>413</v>
      </c>
      <c r="C302" s="89"/>
      <c r="D302" s="90"/>
      <c r="E302" s="19">
        <v>90</v>
      </c>
      <c r="F302" s="1"/>
      <c r="G302" s="20">
        <f>+E302*F302</f>
        <v>0</v>
      </c>
      <c r="H302" s="89"/>
      <c r="I302" s="90"/>
      <c r="J302" s="19">
        <v>30</v>
      </c>
      <c r="K302" s="1"/>
      <c r="L302" s="20">
        <f>+J302*K302</f>
        <v>0</v>
      </c>
      <c r="M302" s="89"/>
      <c r="N302" s="90"/>
      <c r="O302" s="19">
        <v>30</v>
      </c>
      <c r="P302" s="1"/>
      <c r="Q302" s="20">
        <f>+O302*P302</f>
        <v>0</v>
      </c>
      <c r="R302" s="89"/>
      <c r="S302" s="90"/>
      <c r="T302" s="19">
        <v>20</v>
      </c>
      <c r="U302" s="1"/>
      <c r="V302" s="20">
        <f>+T302*U302</f>
        <v>0</v>
      </c>
      <c r="W302" s="56"/>
      <c r="X302" s="56"/>
      <c r="Y302" s="57">
        <f>+E302+J302+O302+T302</f>
        <v>170</v>
      </c>
      <c r="Z302" s="61">
        <v>0</v>
      </c>
      <c r="AA302" s="60">
        <f>+Y302*Z302</f>
        <v>0</v>
      </c>
    </row>
    <row r="303" spans="1:27" ht="25.5" customHeight="1" x14ac:dyDescent="0.25">
      <c r="A303" s="96"/>
      <c r="B303" s="67" t="s">
        <v>534</v>
      </c>
      <c r="C303" s="73"/>
      <c r="D303" s="68"/>
      <c r="E303" s="69"/>
      <c r="F303" s="70"/>
      <c r="G303" s="71">
        <f>SUM(G299:G302)</f>
        <v>0</v>
      </c>
      <c r="H303" s="73"/>
      <c r="I303" s="68"/>
      <c r="J303" s="69"/>
      <c r="K303" s="70"/>
      <c r="L303" s="71">
        <f>SUM(L299:L302)</f>
        <v>0</v>
      </c>
      <c r="M303" s="73"/>
      <c r="N303" s="68"/>
      <c r="O303" s="69"/>
      <c r="P303" s="70"/>
      <c r="Q303" s="71">
        <f>SUM(Q299:Q302)</f>
        <v>0</v>
      </c>
      <c r="R303" s="73"/>
      <c r="S303" s="68"/>
      <c r="T303" s="69"/>
      <c r="U303" s="70"/>
      <c r="V303" s="71">
        <f>SUM(V299:V302)</f>
        <v>0</v>
      </c>
      <c r="W303" s="55"/>
      <c r="X303" s="55"/>
      <c r="Y303" s="57"/>
      <c r="Z303" s="59"/>
      <c r="AA303" s="60">
        <f>SUM(AA299:AA300)</f>
        <v>0</v>
      </c>
    </row>
    <row r="304" spans="1:27" x14ac:dyDescent="0.25">
      <c r="A304" s="97"/>
      <c r="B304" s="21"/>
      <c r="C304" s="74"/>
      <c r="D304" s="22"/>
      <c r="E304" s="29"/>
      <c r="F304" s="26"/>
      <c r="G304" s="27"/>
      <c r="H304" s="74"/>
      <c r="I304" s="22"/>
      <c r="J304" s="29"/>
      <c r="K304" s="26"/>
      <c r="L304" s="27"/>
      <c r="M304" s="74"/>
      <c r="N304" s="22"/>
      <c r="O304" s="29"/>
      <c r="P304" s="26"/>
      <c r="Q304" s="27"/>
      <c r="R304" s="74"/>
      <c r="S304" s="22"/>
      <c r="T304" s="29"/>
      <c r="U304" s="26"/>
      <c r="V304" s="27"/>
      <c r="W304" s="56"/>
      <c r="X304" s="56"/>
      <c r="Y304" s="57"/>
      <c r="Z304" s="61"/>
      <c r="AA304" s="60"/>
    </row>
    <row r="305" spans="1:27" ht="50.25" customHeight="1" x14ac:dyDescent="0.25">
      <c r="A305" s="95">
        <v>40</v>
      </c>
      <c r="B305" s="12" t="s">
        <v>414</v>
      </c>
      <c r="C305" s="75"/>
      <c r="D305" s="14"/>
      <c r="E305" s="15"/>
      <c r="F305" s="16"/>
      <c r="G305" s="17"/>
      <c r="H305" s="75"/>
      <c r="I305" s="14"/>
      <c r="J305" s="15"/>
      <c r="K305" s="16"/>
      <c r="L305" s="17"/>
      <c r="M305" s="75"/>
      <c r="N305" s="14"/>
      <c r="O305" s="15"/>
      <c r="P305" s="16"/>
      <c r="Q305" s="17"/>
      <c r="R305" s="75"/>
      <c r="S305" s="14"/>
      <c r="T305" s="15"/>
      <c r="U305" s="16"/>
      <c r="V305" s="17"/>
      <c r="W305" s="55"/>
      <c r="X305" s="56"/>
      <c r="Y305" s="57"/>
      <c r="Z305" s="58"/>
      <c r="AA305" s="58"/>
    </row>
    <row r="306" spans="1:27" ht="32.25" customHeight="1" x14ac:dyDescent="0.25">
      <c r="A306" s="18" t="s">
        <v>75</v>
      </c>
      <c r="B306" s="94" t="s">
        <v>410</v>
      </c>
      <c r="C306" s="89"/>
      <c r="D306" s="90"/>
      <c r="E306" s="19">
        <v>45</v>
      </c>
      <c r="F306" s="1"/>
      <c r="G306" s="20">
        <f>+E306*F306</f>
        <v>0</v>
      </c>
      <c r="H306" s="89"/>
      <c r="I306" s="90"/>
      <c r="J306" s="19">
        <v>15</v>
      </c>
      <c r="K306" s="1"/>
      <c r="L306" s="20">
        <f>+J306*K306</f>
        <v>0</v>
      </c>
      <c r="M306" s="89"/>
      <c r="N306" s="90"/>
      <c r="O306" s="19">
        <v>15</v>
      </c>
      <c r="P306" s="1"/>
      <c r="Q306" s="20">
        <f>+O306*P306</f>
        <v>0</v>
      </c>
      <c r="R306" s="89"/>
      <c r="S306" s="90"/>
      <c r="T306" s="19">
        <v>10</v>
      </c>
      <c r="U306" s="1"/>
      <c r="V306" s="20">
        <f>+T306*U306</f>
        <v>0</v>
      </c>
      <c r="W306" s="56"/>
      <c r="X306" s="56"/>
      <c r="Y306" s="57">
        <f>+E306+J306+O306+T306</f>
        <v>85</v>
      </c>
      <c r="Z306" s="61">
        <v>0</v>
      </c>
      <c r="AA306" s="60">
        <f>+Y306*Z306</f>
        <v>0</v>
      </c>
    </row>
    <row r="307" spans="1:27" ht="32.25" customHeight="1" x14ac:dyDescent="0.25">
      <c r="A307" s="18" t="s">
        <v>70</v>
      </c>
      <c r="B307" s="94" t="s">
        <v>411</v>
      </c>
      <c r="C307" s="89"/>
      <c r="D307" s="90"/>
      <c r="E307" s="19">
        <v>45</v>
      </c>
      <c r="F307" s="1"/>
      <c r="G307" s="20">
        <f>+E307*F307</f>
        <v>0</v>
      </c>
      <c r="H307" s="89"/>
      <c r="I307" s="90"/>
      <c r="J307" s="19">
        <v>15</v>
      </c>
      <c r="K307" s="1"/>
      <c r="L307" s="20">
        <f>+J307*K307</f>
        <v>0</v>
      </c>
      <c r="M307" s="89"/>
      <c r="N307" s="90"/>
      <c r="O307" s="19">
        <v>15</v>
      </c>
      <c r="P307" s="1"/>
      <c r="Q307" s="20">
        <f>+O307*P307</f>
        <v>0</v>
      </c>
      <c r="R307" s="89"/>
      <c r="S307" s="90"/>
      <c r="T307" s="19">
        <v>10</v>
      </c>
      <c r="U307" s="1"/>
      <c r="V307" s="20">
        <f>+T307*U307</f>
        <v>0</v>
      </c>
      <c r="W307" s="56"/>
      <c r="X307" s="56"/>
      <c r="Y307" s="57">
        <f>+E307+J307+O307+T307</f>
        <v>85</v>
      </c>
      <c r="Z307" s="61">
        <v>0</v>
      </c>
      <c r="AA307" s="60">
        <f>+Y307*Z307</f>
        <v>0</v>
      </c>
    </row>
    <row r="308" spans="1:27" ht="32.25" customHeight="1" x14ac:dyDescent="0.25">
      <c r="A308" s="18" t="s">
        <v>138</v>
      </c>
      <c r="B308" s="94" t="s">
        <v>412</v>
      </c>
      <c r="C308" s="89"/>
      <c r="D308" s="90"/>
      <c r="E308" s="19">
        <v>90</v>
      </c>
      <c r="F308" s="1"/>
      <c r="G308" s="20">
        <f>+E308*F308</f>
        <v>0</v>
      </c>
      <c r="H308" s="89"/>
      <c r="I308" s="90"/>
      <c r="J308" s="19">
        <v>30</v>
      </c>
      <c r="K308" s="1"/>
      <c r="L308" s="20">
        <f>+J308*K308</f>
        <v>0</v>
      </c>
      <c r="M308" s="89"/>
      <c r="N308" s="90"/>
      <c r="O308" s="19">
        <v>30</v>
      </c>
      <c r="P308" s="1"/>
      <c r="Q308" s="20">
        <f>+O308*P308</f>
        <v>0</v>
      </c>
      <c r="R308" s="89"/>
      <c r="S308" s="90"/>
      <c r="T308" s="19">
        <v>20</v>
      </c>
      <c r="U308" s="1"/>
      <c r="V308" s="20">
        <f>+T308*U308</f>
        <v>0</v>
      </c>
      <c r="W308" s="56"/>
      <c r="X308" s="56"/>
      <c r="Y308" s="57">
        <f>+E308+J308+O308+T308</f>
        <v>170</v>
      </c>
      <c r="Z308" s="61">
        <v>0</v>
      </c>
      <c r="AA308" s="60">
        <f>+Y308*Z308</f>
        <v>0</v>
      </c>
    </row>
    <row r="309" spans="1:27" ht="32.25" customHeight="1" x14ac:dyDescent="0.25">
      <c r="A309" s="18" t="s">
        <v>139</v>
      </c>
      <c r="B309" s="94" t="s">
        <v>413</v>
      </c>
      <c r="C309" s="89"/>
      <c r="D309" s="90"/>
      <c r="E309" s="19">
        <v>90</v>
      </c>
      <c r="F309" s="1"/>
      <c r="G309" s="20">
        <f>+E309*F309</f>
        <v>0</v>
      </c>
      <c r="H309" s="89"/>
      <c r="I309" s="90"/>
      <c r="J309" s="19">
        <v>30</v>
      </c>
      <c r="K309" s="1"/>
      <c r="L309" s="20">
        <f>+J309*K309</f>
        <v>0</v>
      </c>
      <c r="M309" s="89"/>
      <c r="N309" s="90"/>
      <c r="O309" s="19">
        <v>30</v>
      </c>
      <c r="P309" s="1"/>
      <c r="Q309" s="20">
        <f>+O309*P309</f>
        <v>0</v>
      </c>
      <c r="R309" s="89"/>
      <c r="S309" s="90"/>
      <c r="T309" s="19">
        <v>20</v>
      </c>
      <c r="U309" s="1"/>
      <c r="V309" s="20">
        <f>+T309*U309</f>
        <v>0</v>
      </c>
      <c r="W309" s="56"/>
      <c r="X309" s="56"/>
      <c r="Y309" s="57">
        <f>+E309+J309+O309+T309</f>
        <v>170</v>
      </c>
      <c r="Z309" s="61">
        <v>0</v>
      </c>
      <c r="AA309" s="60">
        <f>+Y309*Z309</f>
        <v>0</v>
      </c>
    </row>
    <row r="310" spans="1:27" ht="27" customHeight="1" x14ac:dyDescent="0.25">
      <c r="A310" s="96"/>
      <c r="B310" s="67" t="s">
        <v>535</v>
      </c>
      <c r="C310" s="73"/>
      <c r="D310" s="68"/>
      <c r="E310" s="69"/>
      <c r="F310" s="70"/>
      <c r="G310" s="71">
        <f>SUM(G306:G309)</f>
        <v>0</v>
      </c>
      <c r="H310" s="73"/>
      <c r="I310" s="68"/>
      <c r="J310" s="69"/>
      <c r="K310" s="70"/>
      <c r="L310" s="71">
        <f>SUM(L306:L309)</f>
        <v>0</v>
      </c>
      <c r="M310" s="73"/>
      <c r="N310" s="68"/>
      <c r="O310" s="69"/>
      <c r="P310" s="70"/>
      <c r="Q310" s="71">
        <f>SUM(Q306:Q309)</f>
        <v>0</v>
      </c>
      <c r="R310" s="73"/>
      <c r="S310" s="68"/>
      <c r="T310" s="69"/>
      <c r="U310" s="70"/>
      <c r="V310" s="71">
        <f>SUM(V306:V309)</f>
        <v>0</v>
      </c>
      <c r="W310" s="55"/>
      <c r="X310" s="55"/>
      <c r="Y310" s="57"/>
      <c r="Z310" s="59"/>
      <c r="AA310" s="60">
        <f>SUM(AA306:AA307)</f>
        <v>0</v>
      </c>
    </row>
    <row r="311" spans="1:27" x14ac:dyDescent="0.25">
      <c r="A311" s="97"/>
      <c r="B311" s="21"/>
      <c r="C311" s="74"/>
      <c r="D311" s="22"/>
      <c r="E311" s="23"/>
      <c r="F311" s="26"/>
      <c r="G311" s="27"/>
      <c r="H311" s="74"/>
      <c r="I311" s="22"/>
      <c r="J311" s="23"/>
      <c r="K311" s="26"/>
      <c r="L311" s="27"/>
      <c r="M311" s="74"/>
      <c r="N311" s="22"/>
      <c r="O311" s="23"/>
      <c r="P311" s="26"/>
      <c r="Q311" s="27"/>
      <c r="R311" s="74"/>
      <c r="S311" s="22"/>
      <c r="T311" s="23"/>
      <c r="U311" s="26"/>
      <c r="V311" s="27"/>
      <c r="W311" s="56"/>
      <c r="X311" s="56"/>
      <c r="Y311" s="57"/>
      <c r="Z311" s="61"/>
      <c r="AA311" s="60"/>
    </row>
    <row r="312" spans="1:27" ht="46.5" customHeight="1" x14ac:dyDescent="0.25">
      <c r="A312" s="95">
        <v>41</v>
      </c>
      <c r="B312" s="12" t="s">
        <v>486</v>
      </c>
      <c r="C312" s="75"/>
      <c r="D312" s="14"/>
      <c r="E312" s="15"/>
      <c r="F312" s="16"/>
      <c r="G312" s="17"/>
      <c r="H312" s="75"/>
      <c r="I312" s="14"/>
      <c r="J312" s="15"/>
      <c r="K312" s="16"/>
      <c r="L312" s="17"/>
      <c r="M312" s="75"/>
      <c r="N312" s="14"/>
      <c r="O312" s="15"/>
      <c r="P312" s="16"/>
      <c r="Q312" s="17"/>
      <c r="R312" s="75"/>
      <c r="S312" s="14"/>
      <c r="T312" s="15"/>
      <c r="U312" s="16"/>
      <c r="V312" s="17"/>
      <c r="W312" s="55"/>
      <c r="X312" s="56"/>
      <c r="Y312" s="57"/>
      <c r="Z312" s="58"/>
      <c r="AA312" s="58"/>
    </row>
    <row r="313" spans="1:27" ht="46.5" customHeight="1" x14ac:dyDescent="0.25">
      <c r="A313" s="18" t="s">
        <v>67</v>
      </c>
      <c r="B313" s="94" t="s">
        <v>415</v>
      </c>
      <c r="C313" s="89"/>
      <c r="D313" s="90"/>
      <c r="E313" s="19">
        <v>20</v>
      </c>
      <c r="F313" s="1"/>
      <c r="G313" s="20">
        <f>+E313*F313</f>
        <v>0</v>
      </c>
      <c r="H313" s="89"/>
      <c r="I313" s="90"/>
      <c r="J313" s="19">
        <v>10</v>
      </c>
      <c r="K313" s="1"/>
      <c r="L313" s="20">
        <f>+J313*K313</f>
        <v>0</v>
      </c>
      <c r="M313" s="89"/>
      <c r="N313" s="90"/>
      <c r="O313" s="19">
        <v>10</v>
      </c>
      <c r="P313" s="1"/>
      <c r="Q313" s="20">
        <f>+O313*P313</f>
        <v>0</v>
      </c>
      <c r="R313" s="89"/>
      <c r="S313" s="90"/>
      <c r="T313" s="19">
        <v>5</v>
      </c>
      <c r="U313" s="1"/>
      <c r="V313" s="20">
        <f>+T313*U313</f>
        <v>0</v>
      </c>
      <c r="W313" s="56"/>
      <c r="X313" s="56"/>
      <c r="Y313" s="57">
        <f>+E313+J313+O313+T313</f>
        <v>45</v>
      </c>
      <c r="Z313" s="61">
        <v>0</v>
      </c>
      <c r="AA313" s="60">
        <f>+Y313*Z313</f>
        <v>0</v>
      </c>
    </row>
    <row r="314" spans="1:27" ht="46.5" customHeight="1" x14ac:dyDescent="0.25">
      <c r="A314" s="18" t="s">
        <v>68</v>
      </c>
      <c r="B314" s="94" t="s">
        <v>416</v>
      </c>
      <c r="C314" s="89"/>
      <c r="D314" s="90"/>
      <c r="E314" s="19">
        <v>20</v>
      </c>
      <c r="F314" s="1"/>
      <c r="G314" s="20">
        <f>+E314*F314</f>
        <v>0</v>
      </c>
      <c r="H314" s="89"/>
      <c r="I314" s="90"/>
      <c r="J314" s="19">
        <v>10</v>
      </c>
      <c r="K314" s="1"/>
      <c r="L314" s="20">
        <f>+J314*K314</f>
        <v>0</v>
      </c>
      <c r="M314" s="89"/>
      <c r="N314" s="90"/>
      <c r="O314" s="19">
        <v>10</v>
      </c>
      <c r="P314" s="1"/>
      <c r="Q314" s="20">
        <f>+O314*P314</f>
        <v>0</v>
      </c>
      <c r="R314" s="89"/>
      <c r="S314" s="90"/>
      <c r="T314" s="19">
        <v>5</v>
      </c>
      <c r="U314" s="1"/>
      <c r="V314" s="20">
        <f>+T314*U314</f>
        <v>0</v>
      </c>
      <c r="W314" s="56"/>
      <c r="X314" s="56"/>
      <c r="Y314" s="57">
        <f>+E314+J314+O314+T314</f>
        <v>45</v>
      </c>
      <c r="Z314" s="61">
        <v>0</v>
      </c>
      <c r="AA314" s="60">
        <f>+Y314*Z314</f>
        <v>0</v>
      </c>
    </row>
    <row r="315" spans="1:27" ht="46.5" customHeight="1" x14ac:dyDescent="0.25">
      <c r="A315" s="18" t="s">
        <v>69</v>
      </c>
      <c r="B315" s="94" t="s">
        <v>417</v>
      </c>
      <c r="C315" s="89"/>
      <c r="D315" s="90"/>
      <c r="E315" s="19">
        <v>20</v>
      </c>
      <c r="F315" s="1"/>
      <c r="G315" s="20">
        <f t="shared" ref="G315:G320" si="135">+E315*F315</f>
        <v>0</v>
      </c>
      <c r="H315" s="89"/>
      <c r="I315" s="90"/>
      <c r="J315" s="19">
        <v>10</v>
      </c>
      <c r="K315" s="1"/>
      <c r="L315" s="20">
        <f t="shared" ref="L315:L320" si="136">+J315*K315</f>
        <v>0</v>
      </c>
      <c r="M315" s="89"/>
      <c r="N315" s="90"/>
      <c r="O315" s="19">
        <v>10</v>
      </c>
      <c r="P315" s="1"/>
      <c r="Q315" s="20">
        <f t="shared" ref="Q315:Q320" si="137">+O315*P315</f>
        <v>0</v>
      </c>
      <c r="R315" s="89"/>
      <c r="S315" s="90"/>
      <c r="T315" s="19">
        <v>5</v>
      </c>
      <c r="U315" s="1"/>
      <c r="V315" s="20">
        <f t="shared" ref="V315:V320" si="138">+T315*U315</f>
        <v>0</v>
      </c>
      <c r="W315" s="56"/>
      <c r="X315" s="56"/>
      <c r="Y315" s="57">
        <f t="shared" ref="Y315:Y320" si="139">+E315+J315+O315+T315</f>
        <v>45</v>
      </c>
      <c r="Z315" s="61">
        <v>0</v>
      </c>
      <c r="AA315" s="60">
        <f t="shared" ref="AA315:AA320" si="140">+Y315*Z315</f>
        <v>0</v>
      </c>
    </row>
    <row r="316" spans="1:27" ht="46.5" customHeight="1" x14ac:dyDescent="0.25">
      <c r="A316" s="18" t="s">
        <v>223</v>
      </c>
      <c r="B316" s="94" t="s">
        <v>418</v>
      </c>
      <c r="C316" s="89"/>
      <c r="D316" s="90"/>
      <c r="E316" s="19">
        <v>20</v>
      </c>
      <c r="F316" s="1"/>
      <c r="G316" s="20">
        <f t="shared" si="135"/>
        <v>0</v>
      </c>
      <c r="H316" s="89"/>
      <c r="I316" s="90"/>
      <c r="J316" s="19">
        <v>10</v>
      </c>
      <c r="K316" s="1"/>
      <c r="L316" s="20">
        <f t="shared" si="136"/>
        <v>0</v>
      </c>
      <c r="M316" s="89"/>
      <c r="N316" s="90"/>
      <c r="O316" s="19">
        <v>10</v>
      </c>
      <c r="P316" s="1"/>
      <c r="Q316" s="20">
        <f t="shared" si="137"/>
        <v>0</v>
      </c>
      <c r="R316" s="89"/>
      <c r="S316" s="90"/>
      <c r="T316" s="19">
        <v>5</v>
      </c>
      <c r="U316" s="1"/>
      <c r="V316" s="20">
        <f t="shared" si="138"/>
        <v>0</v>
      </c>
      <c r="W316" s="56"/>
      <c r="X316" s="56"/>
      <c r="Y316" s="57">
        <f t="shared" si="139"/>
        <v>45</v>
      </c>
      <c r="Z316" s="61">
        <v>0</v>
      </c>
      <c r="AA316" s="60">
        <f t="shared" si="140"/>
        <v>0</v>
      </c>
    </row>
    <row r="317" spans="1:27" ht="63.75" customHeight="1" x14ac:dyDescent="0.25">
      <c r="A317" s="18" t="s">
        <v>224</v>
      </c>
      <c r="B317" s="94" t="s">
        <v>419</v>
      </c>
      <c r="C317" s="89"/>
      <c r="D317" s="90"/>
      <c r="E317" s="19">
        <v>40</v>
      </c>
      <c r="F317" s="1"/>
      <c r="G317" s="20">
        <f>+E317*F317</f>
        <v>0</v>
      </c>
      <c r="H317" s="89"/>
      <c r="I317" s="90"/>
      <c r="J317" s="19">
        <v>20</v>
      </c>
      <c r="K317" s="1"/>
      <c r="L317" s="20">
        <f>+J317*K317</f>
        <v>0</v>
      </c>
      <c r="M317" s="89"/>
      <c r="N317" s="90"/>
      <c r="O317" s="19">
        <v>20</v>
      </c>
      <c r="P317" s="1"/>
      <c r="Q317" s="20">
        <f>+O317*P317</f>
        <v>0</v>
      </c>
      <c r="R317" s="89"/>
      <c r="S317" s="90"/>
      <c r="T317" s="19">
        <v>10</v>
      </c>
      <c r="U317" s="1"/>
      <c r="V317" s="20">
        <f>+T317*U317</f>
        <v>0</v>
      </c>
      <c r="W317" s="56"/>
      <c r="X317" s="56"/>
      <c r="Y317" s="57">
        <f>+E317+J317+O317+T317</f>
        <v>90</v>
      </c>
      <c r="Z317" s="61">
        <v>0</v>
      </c>
      <c r="AA317" s="60">
        <f>+Y317*Z317</f>
        <v>0</v>
      </c>
    </row>
    <row r="318" spans="1:27" ht="46.5" customHeight="1" x14ac:dyDescent="0.25">
      <c r="A318" s="18" t="s">
        <v>225</v>
      </c>
      <c r="B318" s="94" t="s">
        <v>420</v>
      </c>
      <c r="C318" s="89"/>
      <c r="D318" s="90"/>
      <c r="E318" s="19">
        <v>10</v>
      </c>
      <c r="F318" s="1"/>
      <c r="G318" s="20">
        <f t="shared" si="135"/>
        <v>0</v>
      </c>
      <c r="H318" s="89"/>
      <c r="I318" s="90"/>
      <c r="J318" s="19">
        <v>5</v>
      </c>
      <c r="K318" s="1"/>
      <c r="L318" s="20">
        <f t="shared" si="136"/>
        <v>0</v>
      </c>
      <c r="M318" s="89"/>
      <c r="N318" s="90"/>
      <c r="O318" s="19">
        <v>5</v>
      </c>
      <c r="P318" s="1"/>
      <c r="Q318" s="20">
        <f t="shared" si="137"/>
        <v>0</v>
      </c>
      <c r="R318" s="89"/>
      <c r="S318" s="90"/>
      <c r="T318" s="19">
        <v>3</v>
      </c>
      <c r="U318" s="1"/>
      <c r="V318" s="20">
        <f t="shared" si="138"/>
        <v>0</v>
      </c>
      <c r="W318" s="56"/>
      <c r="X318" s="56"/>
      <c r="Y318" s="57">
        <f t="shared" si="139"/>
        <v>23</v>
      </c>
      <c r="Z318" s="61">
        <v>0</v>
      </c>
      <c r="AA318" s="60">
        <f t="shared" si="140"/>
        <v>0</v>
      </c>
    </row>
    <row r="319" spans="1:27" ht="46.5" customHeight="1" x14ac:dyDescent="0.25">
      <c r="A319" s="18" t="s">
        <v>226</v>
      </c>
      <c r="B319" s="94" t="s">
        <v>421</v>
      </c>
      <c r="C319" s="89"/>
      <c r="D319" s="90"/>
      <c r="E319" s="19">
        <v>10</v>
      </c>
      <c r="F319" s="1"/>
      <c r="G319" s="20">
        <f t="shared" si="135"/>
        <v>0</v>
      </c>
      <c r="H319" s="89"/>
      <c r="I319" s="90"/>
      <c r="J319" s="19">
        <v>5</v>
      </c>
      <c r="K319" s="1"/>
      <c r="L319" s="20">
        <f t="shared" si="136"/>
        <v>0</v>
      </c>
      <c r="M319" s="89"/>
      <c r="N319" s="90"/>
      <c r="O319" s="19">
        <v>5</v>
      </c>
      <c r="P319" s="1"/>
      <c r="Q319" s="20">
        <f t="shared" si="137"/>
        <v>0</v>
      </c>
      <c r="R319" s="89"/>
      <c r="S319" s="90"/>
      <c r="T319" s="19">
        <v>3</v>
      </c>
      <c r="U319" s="1"/>
      <c r="V319" s="20">
        <f t="shared" si="138"/>
        <v>0</v>
      </c>
      <c r="W319" s="56"/>
      <c r="X319" s="56"/>
      <c r="Y319" s="57">
        <f t="shared" si="139"/>
        <v>23</v>
      </c>
      <c r="Z319" s="61">
        <v>0</v>
      </c>
      <c r="AA319" s="60">
        <f t="shared" si="140"/>
        <v>0</v>
      </c>
    </row>
    <row r="320" spans="1:27" ht="46.5" customHeight="1" x14ac:dyDescent="0.25">
      <c r="A320" s="18" t="s">
        <v>227</v>
      </c>
      <c r="B320" s="94" t="s">
        <v>422</v>
      </c>
      <c r="C320" s="89"/>
      <c r="D320" s="90"/>
      <c r="E320" s="19">
        <v>10</v>
      </c>
      <c r="F320" s="1"/>
      <c r="G320" s="20">
        <f t="shared" si="135"/>
        <v>0</v>
      </c>
      <c r="H320" s="89"/>
      <c r="I320" s="90"/>
      <c r="J320" s="19">
        <v>5</v>
      </c>
      <c r="K320" s="1"/>
      <c r="L320" s="20">
        <f t="shared" si="136"/>
        <v>0</v>
      </c>
      <c r="M320" s="89"/>
      <c r="N320" s="90"/>
      <c r="O320" s="19">
        <v>5</v>
      </c>
      <c r="P320" s="1"/>
      <c r="Q320" s="20">
        <f t="shared" si="137"/>
        <v>0</v>
      </c>
      <c r="R320" s="89"/>
      <c r="S320" s="90"/>
      <c r="T320" s="19">
        <v>3</v>
      </c>
      <c r="U320" s="1"/>
      <c r="V320" s="20">
        <f t="shared" si="138"/>
        <v>0</v>
      </c>
      <c r="W320" s="56"/>
      <c r="X320" s="56"/>
      <c r="Y320" s="57">
        <f t="shared" si="139"/>
        <v>23</v>
      </c>
      <c r="Z320" s="61">
        <v>0</v>
      </c>
      <c r="AA320" s="60">
        <f t="shared" si="140"/>
        <v>0</v>
      </c>
    </row>
    <row r="321" spans="1:27" ht="27.75" customHeight="1" x14ac:dyDescent="0.25">
      <c r="A321" s="96"/>
      <c r="B321" s="67" t="s">
        <v>536</v>
      </c>
      <c r="C321" s="73"/>
      <c r="D321" s="68"/>
      <c r="E321" s="69"/>
      <c r="F321" s="70"/>
      <c r="G321" s="71">
        <f>SUM(G313:G320)</f>
        <v>0</v>
      </c>
      <c r="H321" s="73"/>
      <c r="I321" s="68"/>
      <c r="J321" s="69"/>
      <c r="K321" s="70"/>
      <c r="L321" s="71">
        <f>SUM(L313:L320)</f>
        <v>0</v>
      </c>
      <c r="M321" s="73"/>
      <c r="N321" s="68"/>
      <c r="O321" s="69"/>
      <c r="P321" s="70"/>
      <c r="Q321" s="71">
        <f>SUM(Q313:Q320)</f>
        <v>0</v>
      </c>
      <c r="R321" s="73"/>
      <c r="S321" s="68"/>
      <c r="T321" s="69"/>
      <c r="U321" s="70"/>
      <c r="V321" s="71">
        <f>SUM(V313:V320)</f>
        <v>0</v>
      </c>
      <c r="W321" s="55"/>
      <c r="X321" s="55"/>
      <c r="Y321" s="57"/>
      <c r="Z321" s="59"/>
      <c r="AA321" s="60">
        <f>SUM(AA315:AA320)</f>
        <v>0</v>
      </c>
    </row>
    <row r="322" spans="1:27" x14ac:dyDescent="0.25">
      <c r="A322" s="98"/>
      <c r="B322" s="21"/>
      <c r="C322" s="76"/>
      <c r="D322" s="28"/>
      <c r="E322" s="29"/>
      <c r="F322" s="24"/>
      <c r="G322" s="27"/>
      <c r="H322" s="76"/>
      <c r="I322" s="28"/>
      <c r="J322" s="29"/>
      <c r="K322" s="24"/>
      <c r="L322" s="27"/>
      <c r="M322" s="76"/>
      <c r="N322" s="28"/>
      <c r="O322" s="29"/>
      <c r="P322" s="24"/>
      <c r="Q322" s="27"/>
      <c r="R322" s="76"/>
      <c r="S322" s="28"/>
      <c r="T322" s="29"/>
      <c r="U322" s="24"/>
      <c r="V322" s="27"/>
      <c r="W322" s="55"/>
      <c r="X322" s="55"/>
      <c r="Y322" s="57"/>
      <c r="Z322" s="59"/>
      <c r="AA322" s="60"/>
    </row>
    <row r="323" spans="1:27" ht="34.5" customHeight="1" x14ac:dyDescent="0.25">
      <c r="A323" s="95">
        <v>42</v>
      </c>
      <c r="B323" s="12" t="s">
        <v>423</v>
      </c>
      <c r="C323" s="75"/>
      <c r="D323" s="14"/>
      <c r="E323" s="15"/>
      <c r="F323" s="16"/>
      <c r="G323" s="17"/>
      <c r="H323" s="75"/>
      <c r="I323" s="14"/>
      <c r="J323" s="15"/>
      <c r="K323" s="16"/>
      <c r="L323" s="17"/>
      <c r="M323" s="75"/>
      <c r="N323" s="14"/>
      <c r="O323" s="15"/>
      <c r="P323" s="16"/>
      <c r="Q323" s="17"/>
      <c r="R323" s="75"/>
      <c r="S323" s="14"/>
      <c r="T323" s="15"/>
      <c r="U323" s="16"/>
      <c r="V323" s="17"/>
      <c r="W323" s="55"/>
      <c r="X323" s="56"/>
      <c r="Y323" s="57"/>
      <c r="Z323" s="58"/>
      <c r="AA323" s="58"/>
    </row>
    <row r="324" spans="1:27" ht="39" customHeight="1" x14ac:dyDescent="0.25">
      <c r="A324" s="18" t="s">
        <v>57</v>
      </c>
      <c r="B324" s="94" t="s">
        <v>424</v>
      </c>
      <c r="C324" s="89"/>
      <c r="D324" s="90"/>
      <c r="E324" s="19">
        <v>20</v>
      </c>
      <c r="F324" s="1"/>
      <c r="G324" s="20">
        <f>+E324*F324</f>
        <v>0</v>
      </c>
      <c r="H324" s="89"/>
      <c r="I324" s="90"/>
      <c r="J324" s="19">
        <v>10</v>
      </c>
      <c r="K324" s="1"/>
      <c r="L324" s="20">
        <f>+J324*K324</f>
        <v>0</v>
      </c>
      <c r="M324" s="89"/>
      <c r="N324" s="90"/>
      <c r="O324" s="19">
        <v>10</v>
      </c>
      <c r="P324" s="1"/>
      <c r="Q324" s="20">
        <f>+O324*P324</f>
        <v>0</v>
      </c>
      <c r="R324" s="89"/>
      <c r="S324" s="90"/>
      <c r="T324" s="19">
        <v>5</v>
      </c>
      <c r="U324" s="1"/>
      <c r="V324" s="20">
        <f>+T324*U324</f>
        <v>0</v>
      </c>
      <c r="W324" s="56"/>
      <c r="X324" s="56"/>
      <c r="Y324" s="57">
        <f>+E324+J324+O324+T324</f>
        <v>45</v>
      </c>
      <c r="Z324" s="61">
        <v>0</v>
      </c>
      <c r="AA324" s="60">
        <f>+Y324*Z324</f>
        <v>0</v>
      </c>
    </row>
    <row r="325" spans="1:27" ht="39" customHeight="1" x14ac:dyDescent="0.25">
      <c r="A325" s="18" t="s">
        <v>58</v>
      </c>
      <c r="B325" s="94" t="s">
        <v>425</v>
      </c>
      <c r="C325" s="89"/>
      <c r="D325" s="90"/>
      <c r="E325" s="19">
        <v>10</v>
      </c>
      <c r="F325" s="1"/>
      <c r="G325" s="20">
        <f>+E325*F325</f>
        <v>0</v>
      </c>
      <c r="H325" s="89"/>
      <c r="I325" s="90"/>
      <c r="J325" s="19">
        <v>5</v>
      </c>
      <c r="K325" s="1"/>
      <c r="L325" s="20">
        <f>+J325*K325</f>
        <v>0</v>
      </c>
      <c r="M325" s="89"/>
      <c r="N325" s="90"/>
      <c r="O325" s="19">
        <v>5</v>
      </c>
      <c r="P325" s="1"/>
      <c r="Q325" s="20">
        <f>+O325*P325</f>
        <v>0</v>
      </c>
      <c r="R325" s="89"/>
      <c r="S325" s="90"/>
      <c r="T325" s="19">
        <v>3</v>
      </c>
      <c r="U325" s="1"/>
      <c r="V325" s="20">
        <f>+T325*U325</f>
        <v>0</v>
      </c>
      <c r="W325" s="56"/>
      <c r="X325" s="56"/>
      <c r="Y325" s="57">
        <f>+E325+J325+O325+T325</f>
        <v>23</v>
      </c>
      <c r="Z325" s="61">
        <v>0</v>
      </c>
      <c r="AA325" s="60">
        <f>+Y325*Z325</f>
        <v>0</v>
      </c>
    </row>
    <row r="326" spans="1:27" ht="39" customHeight="1" x14ac:dyDescent="0.25">
      <c r="A326" s="18" t="s">
        <v>59</v>
      </c>
      <c r="B326" s="94" t="s">
        <v>426</v>
      </c>
      <c r="C326" s="89"/>
      <c r="D326" s="90"/>
      <c r="E326" s="19">
        <v>40</v>
      </c>
      <c r="F326" s="1"/>
      <c r="G326" s="20">
        <f>+E326*F326</f>
        <v>0</v>
      </c>
      <c r="H326" s="89"/>
      <c r="I326" s="90"/>
      <c r="J326" s="19">
        <v>20</v>
      </c>
      <c r="K326" s="1"/>
      <c r="L326" s="20">
        <f>+J326*K326</f>
        <v>0</v>
      </c>
      <c r="M326" s="89"/>
      <c r="N326" s="90"/>
      <c r="O326" s="19">
        <v>20</v>
      </c>
      <c r="P326" s="1"/>
      <c r="Q326" s="20">
        <f>+O326*P326</f>
        <v>0</v>
      </c>
      <c r="R326" s="89"/>
      <c r="S326" s="90"/>
      <c r="T326" s="19">
        <v>10</v>
      </c>
      <c r="U326" s="1"/>
      <c r="V326" s="20">
        <f>+T326*U326</f>
        <v>0</v>
      </c>
      <c r="W326" s="56"/>
      <c r="X326" s="56"/>
      <c r="Y326" s="57">
        <f>+E326+J326+O326+T326</f>
        <v>90</v>
      </c>
      <c r="Z326" s="61">
        <v>0</v>
      </c>
      <c r="AA326" s="60">
        <f>+Y326*Z326</f>
        <v>0</v>
      </c>
    </row>
    <row r="327" spans="1:27" ht="27.75" customHeight="1" x14ac:dyDescent="0.25">
      <c r="A327" s="96"/>
      <c r="B327" s="67" t="s">
        <v>537</v>
      </c>
      <c r="C327" s="73"/>
      <c r="D327" s="68"/>
      <c r="E327" s="69"/>
      <c r="F327" s="70"/>
      <c r="G327" s="71">
        <f>SUM(G324:G326)</f>
        <v>0</v>
      </c>
      <c r="H327" s="73"/>
      <c r="I327" s="68"/>
      <c r="J327" s="69"/>
      <c r="K327" s="70"/>
      <c r="L327" s="71">
        <f>SUM(L324:L326)</f>
        <v>0</v>
      </c>
      <c r="M327" s="73"/>
      <c r="N327" s="68"/>
      <c r="O327" s="69"/>
      <c r="P327" s="70"/>
      <c r="Q327" s="71">
        <f>SUM(Q324:Q326)</f>
        <v>0</v>
      </c>
      <c r="R327" s="73"/>
      <c r="S327" s="68"/>
      <c r="T327" s="69"/>
      <c r="U327" s="70"/>
      <c r="V327" s="71">
        <f>SUM(V324:V326)</f>
        <v>0</v>
      </c>
      <c r="W327" s="55"/>
      <c r="X327" s="55"/>
      <c r="Y327" s="57" t="s">
        <v>49</v>
      </c>
      <c r="Z327" s="59"/>
      <c r="AA327" s="60" t="e">
        <f>SUM(AA279:AA326)</f>
        <v>#REF!</v>
      </c>
    </row>
    <row r="328" spans="1:27" x14ac:dyDescent="0.25">
      <c r="A328" s="97"/>
      <c r="B328" s="48"/>
      <c r="C328" s="76"/>
      <c r="D328" s="22"/>
      <c r="E328" s="23"/>
      <c r="F328" s="46"/>
      <c r="G328" s="49"/>
      <c r="H328" s="76"/>
      <c r="I328" s="22"/>
      <c r="J328" s="23"/>
      <c r="K328" s="46"/>
      <c r="L328" s="49"/>
      <c r="M328" s="76"/>
      <c r="N328" s="22"/>
      <c r="O328" s="23"/>
      <c r="P328" s="46"/>
      <c r="Q328" s="49"/>
      <c r="R328" s="76"/>
      <c r="S328" s="22"/>
      <c r="T328" s="23"/>
      <c r="U328" s="46"/>
      <c r="V328" s="49"/>
      <c r="W328" s="55"/>
      <c r="X328" s="56"/>
      <c r="Y328" s="57"/>
      <c r="Z328" s="62"/>
      <c r="AA328" s="63"/>
    </row>
    <row r="329" spans="1:27" ht="36" customHeight="1" x14ac:dyDescent="0.25">
      <c r="A329" s="95">
        <v>43</v>
      </c>
      <c r="B329" s="12" t="s">
        <v>427</v>
      </c>
      <c r="C329" s="75"/>
      <c r="D329" s="14"/>
      <c r="E329" s="15"/>
      <c r="F329" s="16"/>
      <c r="G329" s="17"/>
      <c r="H329" s="75"/>
      <c r="I329" s="14"/>
      <c r="J329" s="15"/>
      <c r="K329" s="16"/>
      <c r="L329" s="17"/>
      <c r="M329" s="75"/>
      <c r="N329" s="14"/>
      <c r="O329" s="15"/>
      <c r="P329" s="16"/>
      <c r="Q329" s="17"/>
      <c r="R329" s="75"/>
      <c r="S329" s="14"/>
      <c r="T329" s="15"/>
      <c r="U329" s="16"/>
      <c r="V329" s="17"/>
      <c r="W329" s="55"/>
      <c r="X329" s="56"/>
      <c r="Y329" s="57"/>
      <c r="Z329" s="58"/>
      <c r="AA329" s="58"/>
    </row>
    <row r="330" spans="1:27" ht="38.25" customHeight="1" x14ac:dyDescent="0.25">
      <c r="A330" s="18" t="s">
        <v>161</v>
      </c>
      <c r="B330" s="94" t="s">
        <v>317</v>
      </c>
      <c r="C330" s="89"/>
      <c r="D330" s="90"/>
      <c r="E330" s="19">
        <v>8</v>
      </c>
      <c r="F330" s="1"/>
      <c r="G330" s="20">
        <f t="shared" ref="G330:G337" si="141">+E330*F330</f>
        <v>0</v>
      </c>
      <c r="H330" s="89"/>
      <c r="I330" s="90"/>
      <c r="J330" s="19">
        <v>4</v>
      </c>
      <c r="K330" s="1"/>
      <c r="L330" s="20">
        <f t="shared" ref="L330:L337" si="142">+J330*K330</f>
        <v>0</v>
      </c>
      <c r="M330" s="89"/>
      <c r="N330" s="90"/>
      <c r="O330" s="19">
        <v>4</v>
      </c>
      <c r="P330" s="1"/>
      <c r="Q330" s="20">
        <f t="shared" ref="Q330:Q337" si="143">+O330*P330</f>
        <v>0</v>
      </c>
      <c r="R330" s="89"/>
      <c r="S330" s="90"/>
      <c r="T330" s="19">
        <v>2</v>
      </c>
      <c r="U330" s="1"/>
      <c r="V330" s="20">
        <f t="shared" ref="V330:V337" si="144">+T330*U330</f>
        <v>0</v>
      </c>
      <c r="W330" s="56"/>
      <c r="X330" s="56"/>
      <c r="Y330" s="57">
        <f t="shared" ref="Y330:Y337" si="145">+E330+J330+O330+T330</f>
        <v>18</v>
      </c>
      <c r="Z330" s="61">
        <v>0</v>
      </c>
      <c r="AA330" s="60">
        <f t="shared" ref="AA330:AA337" si="146">+Y330*Z330</f>
        <v>0</v>
      </c>
    </row>
    <row r="331" spans="1:27" ht="38.25" customHeight="1" x14ac:dyDescent="0.25">
      <c r="A331" s="18" t="s">
        <v>162</v>
      </c>
      <c r="B331" s="94" t="s">
        <v>318</v>
      </c>
      <c r="C331" s="89"/>
      <c r="D331" s="90"/>
      <c r="E331" s="19">
        <v>8</v>
      </c>
      <c r="F331" s="1"/>
      <c r="G331" s="20">
        <f t="shared" si="141"/>
        <v>0</v>
      </c>
      <c r="H331" s="89"/>
      <c r="I331" s="90"/>
      <c r="J331" s="19">
        <v>4</v>
      </c>
      <c r="K331" s="1"/>
      <c r="L331" s="20">
        <f t="shared" si="142"/>
        <v>0</v>
      </c>
      <c r="M331" s="89"/>
      <c r="N331" s="90"/>
      <c r="O331" s="19">
        <v>4</v>
      </c>
      <c r="P331" s="1"/>
      <c r="Q331" s="20">
        <f t="shared" si="143"/>
        <v>0</v>
      </c>
      <c r="R331" s="89"/>
      <c r="S331" s="90"/>
      <c r="T331" s="19">
        <v>2</v>
      </c>
      <c r="U331" s="1"/>
      <c r="V331" s="20">
        <f t="shared" si="144"/>
        <v>0</v>
      </c>
      <c r="W331" s="56"/>
      <c r="X331" s="56"/>
      <c r="Y331" s="57">
        <f t="shared" si="145"/>
        <v>18</v>
      </c>
      <c r="Z331" s="61">
        <v>0</v>
      </c>
      <c r="AA331" s="60">
        <f t="shared" si="146"/>
        <v>0</v>
      </c>
    </row>
    <row r="332" spans="1:27" ht="38.25" customHeight="1" x14ac:dyDescent="0.25">
      <c r="A332" s="18" t="s">
        <v>163</v>
      </c>
      <c r="B332" s="94" t="s">
        <v>319</v>
      </c>
      <c r="C332" s="89"/>
      <c r="D332" s="90"/>
      <c r="E332" s="19">
        <v>8</v>
      </c>
      <c r="F332" s="1"/>
      <c r="G332" s="20">
        <f t="shared" si="141"/>
        <v>0</v>
      </c>
      <c r="H332" s="89"/>
      <c r="I332" s="90"/>
      <c r="J332" s="19">
        <v>4</v>
      </c>
      <c r="K332" s="1"/>
      <c r="L332" s="20">
        <f t="shared" si="142"/>
        <v>0</v>
      </c>
      <c r="M332" s="89"/>
      <c r="N332" s="90"/>
      <c r="O332" s="19">
        <v>4</v>
      </c>
      <c r="P332" s="1"/>
      <c r="Q332" s="20">
        <f t="shared" si="143"/>
        <v>0</v>
      </c>
      <c r="R332" s="89"/>
      <c r="S332" s="90"/>
      <c r="T332" s="19">
        <v>2</v>
      </c>
      <c r="U332" s="1"/>
      <c r="V332" s="20">
        <f t="shared" si="144"/>
        <v>0</v>
      </c>
      <c r="W332" s="56"/>
      <c r="X332" s="56"/>
      <c r="Y332" s="57">
        <f t="shared" si="145"/>
        <v>18</v>
      </c>
      <c r="Z332" s="61">
        <v>0</v>
      </c>
      <c r="AA332" s="60">
        <f t="shared" si="146"/>
        <v>0</v>
      </c>
    </row>
    <row r="333" spans="1:27" ht="38.25" customHeight="1" x14ac:dyDescent="0.25">
      <c r="A333" s="18" t="s">
        <v>164</v>
      </c>
      <c r="B333" s="94" t="s">
        <v>320</v>
      </c>
      <c r="C333" s="89"/>
      <c r="D333" s="90"/>
      <c r="E333" s="19">
        <v>8</v>
      </c>
      <c r="F333" s="1"/>
      <c r="G333" s="20">
        <f t="shared" si="141"/>
        <v>0</v>
      </c>
      <c r="H333" s="89"/>
      <c r="I333" s="90"/>
      <c r="J333" s="19">
        <v>4</v>
      </c>
      <c r="K333" s="1"/>
      <c r="L333" s="20">
        <f t="shared" si="142"/>
        <v>0</v>
      </c>
      <c r="M333" s="89"/>
      <c r="N333" s="90"/>
      <c r="O333" s="19">
        <v>4</v>
      </c>
      <c r="P333" s="1"/>
      <c r="Q333" s="20">
        <f t="shared" si="143"/>
        <v>0</v>
      </c>
      <c r="R333" s="89"/>
      <c r="S333" s="90"/>
      <c r="T333" s="19">
        <v>2</v>
      </c>
      <c r="U333" s="1"/>
      <c r="V333" s="20">
        <f t="shared" si="144"/>
        <v>0</v>
      </c>
      <c r="W333" s="56"/>
      <c r="X333" s="56"/>
      <c r="Y333" s="57">
        <f t="shared" si="145"/>
        <v>18</v>
      </c>
      <c r="Z333" s="61">
        <v>0</v>
      </c>
      <c r="AA333" s="60">
        <f t="shared" si="146"/>
        <v>0</v>
      </c>
    </row>
    <row r="334" spans="1:27" ht="45.75" customHeight="1" x14ac:dyDescent="0.25">
      <c r="A334" s="18" t="s">
        <v>228</v>
      </c>
      <c r="B334" s="94" t="s">
        <v>428</v>
      </c>
      <c r="C334" s="89"/>
      <c r="D334" s="90"/>
      <c r="E334" s="19">
        <v>8</v>
      </c>
      <c r="F334" s="1"/>
      <c r="G334" s="20">
        <f t="shared" si="141"/>
        <v>0</v>
      </c>
      <c r="H334" s="89"/>
      <c r="I334" s="90"/>
      <c r="J334" s="19">
        <v>4</v>
      </c>
      <c r="K334" s="1"/>
      <c r="L334" s="20">
        <f t="shared" si="142"/>
        <v>0</v>
      </c>
      <c r="M334" s="89"/>
      <c r="N334" s="90"/>
      <c r="O334" s="19">
        <v>4</v>
      </c>
      <c r="P334" s="1"/>
      <c r="Q334" s="20">
        <f t="shared" si="143"/>
        <v>0</v>
      </c>
      <c r="R334" s="89"/>
      <c r="S334" s="90"/>
      <c r="T334" s="19">
        <v>2</v>
      </c>
      <c r="U334" s="1"/>
      <c r="V334" s="20">
        <f t="shared" si="144"/>
        <v>0</v>
      </c>
      <c r="W334" s="56"/>
      <c r="X334" s="56"/>
      <c r="Y334" s="57">
        <f t="shared" si="145"/>
        <v>18</v>
      </c>
      <c r="Z334" s="61">
        <v>0</v>
      </c>
      <c r="AA334" s="60">
        <f t="shared" si="146"/>
        <v>0</v>
      </c>
    </row>
    <row r="335" spans="1:27" ht="45.75" customHeight="1" x14ac:dyDescent="0.25">
      <c r="A335" s="18" t="s">
        <v>229</v>
      </c>
      <c r="B335" s="94" t="s">
        <v>429</v>
      </c>
      <c r="C335" s="89"/>
      <c r="D335" s="90"/>
      <c r="E335" s="19">
        <v>8</v>
      </c>
      <c r="F335" s="1"/>
      <c r="G335" s="20">
        <f t="shared" si="141"/>
        <v>0</v>
      </c>
      <c r="H335" s="89"/>
      <c r="I335" s="90"/>
      <c r="J335" s="19">
        <v>4</v>
      </c>
      <c r="K335" s="1"/>
      <c r="L335" s="20">
        <f t="shared" si="142"/>
        <v>0</v>
      </c>
      <c r="M335" s="89"/>
      <c r="N335" s="90"/>
      <c r="O335" s="19">
        <v>4</v>
      </c>
      <c r="P335" s="1"/>
      <c r="Q335" s="20">
        <f t="shared" si="143"/>
        <v>0</v>
      </c>
      <c r="R335" s="89"/>
      <c r="S335" s="90"/>
      <c r="T335" s="19">
        <v>2</v>
      </c>
      <c r="U335" s="1"/>
      <c r="V335" s="20">
        <f t="shared" si="144"/>
        <v>0</v>
      </c>
      <c r="W335" s="56"/>
      <c r="X335" s="56"/>
      <c r="Y335" s="57">
        <f t="shared" si="145"/>
        <v>18</v>
      </c>
      <c r="Z335" s="61">
        <v>0</v>
      </c>
      <c r="AA335" s="60">
        <f t="shared" si="146"/>
        <v>0</v>
      </c>
    </row>
    <row r="336" spans="1:27" ht="45.75" customHeight="1" x14ac:dyDescent="0.25">
      <c r="A336" s="18" t="s">
        <v>230</v>
      </c>
      <c r="B336" s="94" t="s">
        <v>430</v>
      </c>
      <c r="C336" s="89"/>
      <c r="D336" s="90"/>
      <c r="E336" s="19">
        <v>8</v>
      </c>
      <c r="F336" s="1"/>
      <c r="G336" s="20">
        <f t="shared" si="141"/>
        <v>0</v>
      </c>
      <c r="H336" s="89"/>
      <c r="I336" s="90"/>
      <c r="J336" s="19">
        <v>4</v>
      </c>
      <c r="K336" s="1"/>
      <c r="L336" s="20">
        <f t="shared" si="142"/>
        <v>0</v>
      </c>
      <c r="M336" s="89"/>
      <c r="N336" s="90"/>
      <c r="O336" s="19">
        <v>4</v>
      </c>
      <c r="P336" s="1"/>
      <c r="Q336" s="20">
        <f t="shared" si="143"/>
        <v>0</v>
      </c>
      <c r="R336" s="89"/>
      <c r="S336" s="90"/>
      <c r="T336" s="19">
        <v>2</v>
      </c>
      <c r="U336" s="1"/>
      <c r="V336" s="20">
        <f t="shared" si="144"/>
        <v>0</v>
      </c>
      <c r="W336" s="56"/>
      <c r="X336" s="56"/>
      <c r="Y336" s="57">
        <f t="shared" si="145"/>
        <v>18</v>
      </c>
      <c r="Z336" s="61">
        <v>0</v>
      </c>
      <c r="AA336" s="60">
        <f t="shared" si="146"/>
        <v>0</v>
      </c>
    </row>
    <row r="337" spans="1:27" ht="45.75" customHeight="1" x14ac:dyDescent="0.25">
      <c r="A337" s="18" t="s">
        <v>231</v>
      </c>
      <c r="B337" s="94" t="s">
        <v>431</v>
      </c>
      <c r="C337" s="89"/>
      <c r="D337" s="90"/>
      <c r="E337" s="19">
        <v>4</v>
      </c>
      <c r="F337" s="1"/>
      <c r="G337" s="20">
        <f t="shared" si="141"/>
        <v>0</v>
      </c>
      <c r="H337" s="89"/>
      <c r="I337" s="90"/>
      <c r="J337" s="19">
        <v>2</v>
      </c>
      <c r="K337" s="1"/>
      <c r="L337" s="20">
        <f t="shared" si="142"/>
        <v>0</v>
      </c>
      <c r="M337" s="89"/>
      <c r="N337" s="90"/>
      <c r="O337" s="19">
        <v>2</v>
      </c>
      <c r="P337" s="1"/>
      <c r="Q337" s="20">
        <f t="shared" si="143"/>
        <v>0</v>
      </c>
      <c r="R337" s="89"/>
      <c r="S337" s="90"/>
      <c r="T337" s="19">
        <v>1</v>
      </c>
      <c r="U337" s="1"/>
      <c r="V337" s="20">
        <f t="shared" si="144"/>
        <v>0</v>
      </c>
      <c r="W337" s="56"/>
      <c r="X337" s="56"/>
      <c r="Y337" s="57">
        <f t="shared" si="145"/>
        <v>9</v>
      </c>
      <c r="Z337" s="61">
        <v>0</v>
      </c>
      <c r="AA337" s="60">
        <f t="shared" si="146"/>
        <v>0</v>
      </c>
    </row>
    <row r="338" spans="1:27" ht="30.75" customHeight="1" x14ac:dyDescent="0.25">
      <c r="A338" s="96"/>
      <c r="B338" s="67" t="s">
        <v>538</v>
      </c>
      <c r="C338" s="73"/>
      <c r="D338" s="68"/>
      <c r="E338" s="69"/>
      <c r="F338" s="70"/>
      <c r="G338" s="71">
        <f>SUM(G330:G337)</f>
        <v>0</v>
      </c>
      <c r="H338" s="73"/>
      <c r="I338" s="68"/>
      <c r="J338" s="69"/>
      <c r="K338" s="70"/>
      <c r="L338" s="71">
        <f>SUM(L330:L337)</f>
        <v>0</v>
      </c>
      <c r="M338" s="73"/>
      <c r="N338" s="68"/>
      <c r="O338" s="69"/>
      <c r="P338" s="70"/>
      <c r="Q338" s="71">
        <f>SUM(Q330:Q337)</f>
        <v>0</v>
      </c>
      <c r="R338" s="73"/>
      <c r="S338" s="68"/>
      <c r="T338" s="69"/>
      <c r="U338" s="70"/>
      <c r="V338" s="71">
        <f>SUM(V330:V337)</f>
        <v>0</v>
      </c>
      <c r="W338" s="55"/>
      <c r="X338" s="55"/>
      <c r="Y338" s="57"/>
      <c r="Z338" s="59"/>
      <c r="AA338" s="60">
        <f>SUM(AA330:AA337)</f>
        <v>0</v>
      </c>
    </row>
    <row r="339" spans="1:27" x14ac:dyDescent="0.25">
      <c r="A339" s="98"/>
      <c r="B339" s="21"/>
      <c r="C339" s="74"/>
      <c r="D339" s="22"/>
      <c r="E339" s="23"/>
      <c r="F339" s="24"/>
      <c r="G339" s="27"/>
      <c r="H339" s="74"/>
      <c r="I339" s="22"/>
      <c r="J339" s="23"/>
      <c r="K339" s="24"/>
      <c r="L339" s="27"/>
      <c r="M339" s="74"/>
      <c r="N339" s="22"/>
      <c r="O339" s="23"/>
      <c r="P339" s="24"/>
      <c r="Q339" s="27"/>
      <c r="R339" s="74"/>
      <c r="S339" s="22"/>
      <c r="T339" s="23"/>
      <c r="U339" s="24"/>
      <c r="V339" s="27"/>
      <c r="W339" s="56"/>
      <c r="X339" s="56"/>
      <c r="Y339" s="57"/>
      <c r="Z339" s="59"/>
      <c r="AA339" s="60"/>
    </row>
    <row r="340" spans="1:27" ht="36" customHeight="1" x14ac:dyDescent="0.25">
      <c r="A340" s="95">
        <v>44</v>
      </c>
      <c r="B340" s="12" t="s">
        <v>432</v>
      </c>
      <c r="C340" s="75"/>
      <c r="D340" s="14"/>
      <c r="E340" s="15"/>
      <c r="F340" s="16"/>
      <c r="G340" s="17"/>
      <c r="H340" s="75"/>
      <c r="I340" s="14"/>
      <c r="J340" s="15"/>
      <c r="K340" s="16"/>
      <c r="L340" s="17"/>
      <c r="M340" s="75"/>
      <c r="N340" s="14"/>
      <c r="O340" s="15"/>
      <c r="P340" s="16"/>
      <c r="Q340" s="17"/>
      <c r="R340" s="75"/>
      <c r="S340" s="14"/>
      <c r="T340" s="15"/>
      <c r="U340" s="16"/>
      <c r="V340" s="17"/>
      <c r="W340" s="55"/>
      <c r="X340" s="56"/>
      <c r="Y340" s="57"/>
      <c r="Z340" s="58"/>
      <c r="AA340" s="58"/>
    </row>
    <row r="341" spans="1:27" ht="34.5" customHeight="1" x14ac:dyDescent="0.25">
      <c r="A341" s="18" t="s">
        <v>41</v>
      </c>
      <c r="B341" s="94" t="s">
        <v>317</v>
      </c>
      <c r="C341" s="89"/>
      <c r="D341" s="90"/>
      <c r="E341" s="19">
        <v>8</v>
      </c>
      <c r="F341" s="1"/>
      <c r="G341" s="20">
        <f t="shared" ref="G341:G348" si="147">+E341*F341</f>
        <v>0</v>
      </c>
      <c r="H341" s="89"/>
      <c r="I341" s="90"/>
      <c r="J341" s="19">
        <v>4</v>
      </c>
      <c r="K341" s="1"/>
      <c r="L341" s="20">
        <f t="shared" ref="L341:L348" si="148">+J341*K341</f>
        <v>0</v>
      </c>
      <c r="M341" s="89"/>
      <c r="N341" s="90"/>
      <c r="O341" s="19">
        <v>4</v>
      </c>
      <c r="P341" s="1"/>
      <c r="Q341" s="20">
        <f t="shared" ref="Q341:Q348" si="149">+O341*P341</f>
        <v>0</v>
      </c>
      <c r="R341" s="89"/>
      <c r="S341" s="90"/>
      <c r="T341" s="19">
        <v>2</v>
      </c>
      <c r="U341" s="1"/>
      <c r="V341" s="20">
        <f t="shared" ref="V341:V348" si="150">+T341*U341</f>
        <v>0</v>
      </c>
      <c r="W341" s="56"/>
      <c r="X341" s="56"/>
      <c r="Y341" s="57">
        <f t="shared" ref="Y341:Y348" si="151">+E341+J341+O341+T341</f>
        <v>18</v>
      </c>
      <c r="Z341" s="61">
        <v>0</v>
      </c>
      <c r="AA341" s="60">
        <f t="shared" ref="AA341:AA348" si="152">+Y341*Z341</f>
        <v>0</v>
      </c>
    </row>
    <row r="342" spans="1:27" ht="34.5" customHeight="1" x14ac:dyDescent="0.25">
      <c r="A342" s="18" t="s">
        <v>42</v>
      </c>
      <c r="B342" s="94" t="s">
        <v>318</v>
      </c>
      <c r="C342" s="89"/>
      <c r="D342" s="90"/>
      <c r="E342" s="19">
        <v>8</v>
      </c>
      <c r="F342" s="1"/>
      <c r="G342" s="20">
        <f t="shared" si="147"/>
        <v>0</v>
      </c>
      <c r="H342" s="89"/>
      <c r="I342" s="90"/>
      <c r="J342" s="19">
        <v>4</v>
      </c>
      <c r="K342" s="1"/>
      <c r="L342" s="20">
        <f t="shared" si="148"/>
        <v>0</v>
      </c>
      <c r="M342" s="89"/>
      <c r="N342" s="90"/>
      <c r="O342" s="19">
        <v>4</v>
      </c>
      <c r="P342" s="1"/>
      <c r="Q342" s="20">
        <f t="shared" si="149"/>
        <v>0</v>
      </c>
      <c r="R342" s="89"/>
      <c r="S342" s="90"/>
      <c r="T342" s="19">
        <v>2</v>
      </c>
      <c r="U342" s="1"/>
      <c r="V342" s="20">
        <f t="shared" si="150"/>
        <v>0</v>
      </c>
      <c r="W342" s="56"/>
      <c r="X342" s="56"/>
      <c r="Y342" s="57">
        <f t="shared" si="151"/>
        <v>18</v>
      </c>
      <c r="Z342" s="61">
        <v>0</v>
      </c>
      <c r="AA342" s="60">
        <f t="shared" si="152"/>
        <v>0</v>
      </c>
    </row>
    <row r="343" spans="1:27" ht="32.25" customHeight="1" x14ac:dyDescent="0.25">
      <c r="A343" s="18" t="s">
        <v>73</v>
      </c>
      <c r="B343" s="94" t="s">
        <v>319</v>
      </c>
      <c r="C343" s="89"/>
      <c r="D343" s="90"/>
      <c r="E343" s="19">
        <v>8</v>
      </c>
      <c r="F343" s="1"/>
      <c r="G343" s="20">
        <f t="shared" si="147"/>
        <v>0</v>
      </c>
      <c r="H343" s="89"/>
      <c r="I343" s="90"/>
      <c r="J343" s="19">
        <v>4</v>
      </c>
      <c r="K343" s="1"/>
      <c r="L343" s="20">
        <f t="shared" si="148"/>
        <v>0</v>
      </c>
      <c r="M343" s="89"/>
      <c r="N343" s="90"/>
      <c r="O343" s="19">
        <v>4</v>
      </c>
      <c r="P343" s="1"/>
      <c r="Q343" s="20">
        <f t="shared" si="149"/>
        <v>0</v>
      </c>
      <c r="R343" s="89"/>
      <c r="S343" s="90"/>
      <c r="T343" s="19">
        <v>2</v>
      </c>
      <c r="U343" s="1"/>
      <c r="V343" s="20">
        <f t="shared" si="150"/>
        <v>0</v>
      </c>
      <c r="W343" s="56"/>
      <c r="X343" s="56"/>
      <c r="Y343" s="57">
        <f t="shared" si="151"/>
        <v>18</v>
      </c>
      <c r="Z343" s="61">
        <v>0</v>
      </c>
      <c r="AA343" s="60">
        <f t="shared" si="152"/>
        <v>0</v>
      </c>
    </row>
    <row r="344" spans="1:27" ht="33" customHeight="1" x14ac:dyDescent="0.25">
      <c r="A344" s="18" t="s">
        <v>74</v>
      </c>
      <c r="B344" s="94" t="s">
        <v>320</v>
      </c>
      <c r="C344" s="89"/>
      <c r="D344" s="90"/>
      <c r="E344" s="19">
        <v>8</v>
      </c>
      <c r="F344" s="1"/>
      <c r="G344" s="20">
        <f t="shared" si="147"/>
        <v>0</v>
      </c>
      <c r="H344" s="89"/>
      <c r="I344" s="90"/>
      <c r="J344" s="19">
        <v>4</v>
      </c>
      <c r="K344" s="1"/>
      <c r="L344" s="20">
        <f t="shared" si="148"/>
        <v>0</v>
      </c>
      <c r="M344" s="89"/>
      <c r="N344" s="90"/>
      <c r="O344" s="19">
        <v>4</v>
      </c>
      <c r="P344" s="1"/>
      <c r="Q344" s="20">
        <f t="shared" si="149"/>
        <v>0</v>
      </c>
      <c r="R344" s="89"/>
      <c r="S344" s="90"/>
      <c r="T344" s="19">
        <v>2</v>
      </c>
      <c r="U344" s="1"/>
      <c r="V344" s="20">
        <f t="shared" si="150"/>
        <v>0</v>
      </c>
      <c r="W344" s="56"/>
      <c r="X344" s="56"/>
      <c r="Y344" s="57">
        <f t="shared" si="151"/>
        <v>18</v>
      </c>
      <c r="Z344" s="61">
        <v>0</v>
      </c>
      <c r="AA344" s="60">
        <f t="shared" si="152"/>
        <v>0</v>
      </c>
    </row>
    <row r="345" spans="1:27" ht="37.5" customHeight="1" x14ac:dyDescent="0.25">
      <c r="A345" s="18" t="s">
        <v>237</v>
      </c>
      <c r="B345" s="94" t="s">
        <v>428</v>
      </c>
      <c r="C345" s="89"/>
      <c r="D345" s="90"/>
      <c r="E345" s="19">
        <v>8</v>
      </c>
      <c r="F345" s="1"/>
      <c r="G345" s="20">
        <f t="shared" si="147"/>
        <v>0</v>
      </c>
      <c r="H345" s="89"/>
      <c r="I345" s="90"/>
      <c r="J345" s="19">
        <v>4</v>
      </c>
      <c r="K345" s="1"/>
      <c r="L345" s="20">
        <f t="shared" si="148"/>
        <v>0</v>
      </c>
      <c r="M345" s="89"/>
      <c r="N345" s="90"/>
      <c r="O345" s="19">
        <v>4</v>
      </c>
      <c r="P345" s="1"/>
      <c r="Q345" s="20">
        <f t="shared" si="149"/>
        <v>0</v>
      </c>
      <c r="R345" s="89"/>
      <c r="S345" s="90"/>
      <c r="T345" s="19">
        <v>2</v>
      </c>
      <c r="U345" s="1"/>
      <c r="V345" s="20">
        <f t="shared" si="150"/>
        <v>0</v>
      </c>
      <c r="W345" s="56"/>
      <c r="X345" s="56"/>
      <c r="Y345" s="57">
        <f t="shared" si="151"/>
        <v>18</v>
      </c>
      <c r="Z345" s="61">
        <v>0</v>
      </c>
      <c r="AA345" s="60">
        <f t="shared" si="152"/>
        <v>0</v>
      </c>
    </row>
    <row r="346" spans="1:27" ht="45.75" customHeight="1" x14ac:dyDescent="0.25">
      <c r="A346" s="18" t="s">
        <v>248</v>
      </c>
      <c r="B346" s="94" t="s">
        <v>429</v>
      </c>
      <c r="C346" s="89"/>
      <c r="D346" s="90"/>
      <c r="E346" s="19">
        <v>8</v>
      </c>
      <c r="F346" s="1"/>
      <c r="G346" s="20">
        <f t="shared" si="147"/>
        <v>0</v>
      </c>
      <c r="H346" s="89"/>
      <c r="I346" s="90"/>
      <c r="J346" s="19">
        <v>4</v>
      </c>
      <c r="K346" s="1"/>
      <c r="L346" s="20">
        <f t="shared" si="148"/>
        <v>0</v>
      </c>
      <c r="M346" s="89"/>
      <c r="N346" s="90"/>
      <c r="O346" s="19">
        <v>4</v>
      </c>
      <c r="P346" s="1"/>
      <c r="Q346" s="20">
        <f t="shared" si="149"/>
        <v>0</v>
      </c>
      <c r="R346" s="89"/>
      <c r="S346" s="90"/>
      <c r="T346" s="19">
        <v>2</v>
      </c>
      <c r="U346" s="1"/>
      <c r="V346" s="20">
        <f t="shared" si="150"/>
        <v>0</v>
      </c>
      <c r="W346" s="56"/>
      <c r="X346" s="56"/>
      <c r="Y346" s="57">
        <f t="shared" si="151"/>
        <v>18</v>
      </c>
      <c r="Z346" s="61">
        <v>0</v>
      </c>
      <c r="AA346" s="60">
        <f t="shared" si="152"/>
        <v>0</v>
      </c>
    </row>
    <row r="347" spans="1:27" ht="45.75" customHeight="1" x14ac:dyDescent="0.25">
      <c r="A347" s="18" t="s">
        <v>249</v>
      </c>
      <c r="B347" s="94" t="s">
        <v>430</v>
      </c>
      <c r="C347" s="89"/>
      <c r="D347" s="90"/>
      <c r="E347" s="19">
        <v>8</v>
      </c>
      <c r="F347" s="1"/>
      <c r="G347" s="20">
        <f t="shared" si="147"/>
        <v>0</v>
      </c>
      <c r="H347" s="89"/>
      <c r="I347" s="90"/>
      <c r="J347" s="19">
        <v>4</v>
      </c>
      <c r="K347" s="1"/>
      <c r="L347" s="20">
        <f t="shared" si="148"/>
        <v>0</v>
      </c>
      <c r="M347" s="89"/>
      <c r="N347" s="90"/>
      <c r="O347" s="19">
        <v>4</v>
      </c>
      <c r="P347" s="1"/>
      <c r="Q347" s="20">
        <f t="shared" si="149"/>
        <v>0</v>
      </c>
      <c r="R347" s="89"/>
      <c r="S347" s="90"/>
      <c r="T347" s="19">
        <v>2</v>
      </c>
      <c r="U347" s="1"/>
      <c r="V347" s="20">
        <f t="shared" si="150"/>
        <v>0</v>
      </c>
      <c r="W347" s="56"/>
      <c r="X347" s="56"/>
      <c r="Y347" s="57">
        <f t="shared" si="151"/>
        <v>18</v>
      </c>
      <c r="Z347" s="61">
        <v>0</v>
      </c>
      <c r="AA347" s="60">
        <f t="shared" si="152"/>
        <v>0</v>
      </c>
    </row>
    <row r="348" spans="1:27" ht="45.75" customHeight="1" x14ac:dyDescent="0.25">
      <c r="A348" s="18" t="s">
        <v>250</v>
      </c>
      <c r="B348" s="94" t="s">
        <v>431</v>
      </c>
      <c r="C348" s="89"/>
      <c r="D348" s="90"/>
      <c r="E348" s="19">
        <v>4</v>
      </c>
      <c r="F348" s="1"/>
      <c r="G348" s="20">
        <f t="shared" si="147"/>
        <v>0</v>
      </c>
      <c r="H348" s="89"/>
      <c r="I348" s="90"/>
      <c r="J348" s="19">
        <v>2</v>
      </c>
      <c r="K348" s="1"/>
      <c r="L348" s="20">
        <f t="shared" si="148"/>
        <v>0</v>
      </c>
      <c r="M348" s="89"/>
      <c r="N348" s="90"/>
      <c r="O348" s="19">
        <v>2</v>
      </c>
      <c r="P348" s="1"/>
      <c r="Q348" s="20">
        <f t="shared" si="149"/>
        <v>0</v>
      </c>
      <c r="R348" s="89"/>
      <c r="S348" s="90"/>
      <c r="T348" s="19">
        <v>1</v>
      </c>
      <c r="U348" s="1"/>
      <c r="V348" s="20">
        <f t="shared" si="150"/>
        <v>0</v>
      </c>
      <c r="W348" s="56"/>
      <c r="X348" s="56"/>
      <c r="Y348" s="57">
        <f t="shared" si="151"/>
        <v>9</v>
      </c>
      <c r="Z348" s="61">
        <v>0</v>
      </c>
      <c r="AA348" s="60">
        <f t="shared" si="152"/>
        <v>0</v>
      </c>
    </row>
    <row r="349" spans="1:27" ht="30.75" customHeight="1" x14ac:dyDescent="0.25">
      <c r="A349" s="96"/>
      <c r="B349" s="67" t="s">
        <v>539</v>
      </c>
      <c r="C349" s="73"/>
      <c r="D349" s="68"/>
      <c r="E349" s="69"/>
      <c r="F349" s="70"/>
      <c r="G349" s="71">
        <f>SUM(G341:G348)</f>
        <v>0</v>
      </c>
      <c r="H349" s="73"/>
      <c r="I349" s="68"/>
      <c r="J349" s="69"/>
      <c r="K349" s="70"/>
      <c r="L349" s="71">
        <f>SUM(L341:L348)</f>
        <v>0</v>
      </c>
      <c r="M349" s="73"/>
      <c r="N349" s="68"/>
      <c r="O349" s="69"/>
      <c r="P349" s="70"/>
      <c r="Q349" s="71">
        <f>SUM(Q341:Q348)</f>
        <v>0</v>
      </c>
      <c r="R349" s="73"/>
      <c r="S349" s="68"/>
      <c r="T349" s="69"/>
      <c r="U349" s="70"/>
      <c r="V349" s="71">
        <f>SUM(V341:V348)</f>
        <v>0</v>
      </c>
      <c r="W349" s="55"/>
      <c r="X349" s="55"/>
      <c r="Y349" s="57"/>
      <c r="Z349" s="59"/>
      <c r="AA349" s="60">
        <f>SUM(AA341:AA348)</f>
        <v>0</v>
      </c>
    </row>
    <row r="350" spans="1:27" ht="7.5" customHeight="1" x14ac:dyDescent="0.25">
      <c r="A350" s="98"/>
      <c r="B350" s="21"/>
      <c r="C350" s="74"/>
      <c r="D350" s="22"/>
      <c r="E350" s="23"/>
      <c r="F350" s="24"/>
      <c r="G350" s="27"/>
      <c r="H350" s="74"/>
      <c r="I350" s="22"/>
      <c r="J350" s="23"/>
      <c r="K350" s="24"/>
      <c r="L350" s="27"/>
      <c r="M350" s="74"/>
      <c r="N350" s="22"/>
      <c r="O350" s="23"/>
      <c r="P350" s="24"/>
      <c r="Q350" s="27"/>
      <c r="R350" s="74"/>
      <c r="S350" s="22"/>
      <c r="T350" s="23"/>
      <c r="U350" s="24"/>
      <c r="V350" s="27"/>
      <c r="W350" s="56"/>
      <c r="X350" s="56"/>
      <c r="Y350" s="57"/>
      <c r="Z350" s="59"/>
      <c r="AA350" s="60"/>
    </row>
    <row r="351" spans="1:27" ht="36" customHeight="1" x14ac:dyDescent="0.25">
      <c r="A351" s="95">
        <v>45</v>
      </c>
      <c r="B351" s="12" t="s">
        <v>433</v>
      </c>
      <c r="C351" s="75"/>
      <c r="D351" s="14"/>
      <c r="E351" s="15"/>
      <c r="F351" s="16"/>
      <c r="G351" s="17"/>
      <c r="H351" s="75"/>
      <c r="I351" s="14"/>
      <c r="J351" s="15"/>
      <c r="K351" s="16"/>
      <c r="L351" s="17"/>
      <c r="M351" s="75"/>
      <c r="N351" s="14"/>
      <c r="O351" s="15"/>
      <c r="P351" s="16"/>
      <c r="Q351" s="17"/>
      <c r="R351" s="75"/>
      <c r="S351" s="14"/>
      <c r="T351" s="15"/>
      <c r="U351" s="16"/>
      <c r="V351" s="17"/>
      <c r="W351" s="55"/>
      <c r="X351" s="56"/>
      <c r="Y351" s="57"/>
      <c r="Z351" s="58"/>
      <c r="AA351" s="58"/>
    </row>
    <row r="352" spans="1:27" ht="64.5" customHeight="1" x14ac:dyDescent="0.25">
      <c r="A352" s="18" t="s">
        <v>43</v>
      </c>
      <c r="B352" s="94" t="s">
        <v>454</v>
      </c>
      <c r="C352" s="89"/>
      <c r="D352" s="90"/>
      <c r="E352" s="19">
        <v>20</v>
      </c>
      <c r="F352" s="1"/>
      <c r="G352" s="20">
        <f>+E352*F352</f>
        <v>0</v>
      </c>
      <c r="H352" s="89"/>
      <c r="I352" s="90"/>
      <c r="J352" s="19">
        <v>5</v>
      </c>
      <c r="K352" s="1"/>
      <c r="L352" s="20">
        <f>+J352*K352</f>
        <v>0</v>
      </c>
      <c r="M352" s="89"/>
      <c r="N352" s="90"/>
      <c r="O352" s="19">
        <v>5</v>
      </c>
      <c r="P352" s="1"/>
      <c r="Q352" s="20">
        <f>+O352*P352</f>
        <v>0</v>
      </c>
      <c r="R352" s="89"/>
      <c r="S352" s="90"/>
      <c r="T352" s="19">
        <v>3</v>
      </c>
      <c r="U352" s="1"/>
      <c r="V352" s="20">
        <f>+T352*U352</f>
        <v>0</v>
      </c>
      <c r="W352" s="56"/>
      <c r="X352" s="56"/>
      <c r="Y352" s="57">
        <f>+E352+J352+O352+T352</f>
        <v>33</v>
      </c>
      <c r="Z352" s="61">
        <v>0</v>
      </c>
      <c r="AA352" s="60">
        <f>+Y352*Z352</f>
        <v>0</v>
      </c>
    </row>
    <row r="353" spans="1:27" ht="67.5" customHeight="1" x14ac:dyDescent="0.25">
      <c r="A353" s="18" t="s">
        <v>44</v>
      </c>
      <c r="B353" s="94" t="s">
        <v>455</v>
      </c>
      <c r="C353" s="89"/>
      <c r="D353" s="90"/>
      <c r="E353" s="19">
        <v>40</v>
      </c>
      <c r="F353" s="1"/>
      <c r="G353" s="20">
        <f>+E353*F353</f>
        <v>0</v>
      </c>
      <c r="H353" s="89"/>
      <c r="I353" s="90"/>
      <c r="J353" s="19">
        <v>10</v>
      </c>
      <c r="K353" s="1"/>
      <c r="L353" s="20">
        <f>+J353*K353</f>
        <v>0</v>
      </c>
      <c r="M353" s="89"/>
      <c r="N353" s="90"/>
      <c r="O353" s="19">
        <v>10</v>
      </c>
      <c r="P353" s="1"/>
      <c r="Q353" s="20">
        <f>+O353*P353</f>
        <v>0</v>
      </c>
      <c r="R353" s="89"/>
      <c r="S353" s="90"/>
      <c r="T353" s="19">
        <v>5</v>
      </c>
      <c r="U353" s="1"/>
      <c r="V353" s="20">
        <f>+T353*U353</f>
        <v>0</v>
      </c>
      <c r="W353" s="56"/>
      <c r="X353" s="56"/>
      <c r="Y353" s="57">
        <f>+E353+J353+O353+T353</f>
        <v>65</v>
      </c>
      <c r="Z353" s="61">
        <v>0</v>
      </c>
      <c r="AA353" s="60">
        <f>+Y353*Z353</f>
        <v>0</v>
      </c>
    </row>
    <row r="354" spans="1:27" ht="66.75" customHeight="1" x14ac:dyDescent="0.25">
      <c r="A354" s="18" t="s">
        <v>71</v>
      </c>
      <c r="B354" s="94" t="s">
        <v>456</v>
      </c>
      <c r="C354" s="89"/>
      <c r="D354" s="90"/>
      <c r="E354" s="19">
        <v>40</v>
      </c>
      <c r="F354" s="1"/>
      <c r="G354" s="20">
        <f>+E354*F354</f>
        <v>0</v>
      </c>
      <c r="H354" s="89"/>
      <c r="I354" s="90"/>
      <c r="J354" s="19">
        <v>10</v>
      </c>
      <c r="K354" s="1"/>
      <c r="L354" s="20">
        <f>+J354*K354</f>
        <v>0</v>
      </c>
      <c r="M354" s="89"/>
      <c r="N354" s="90"/>
      <c r="O354" s="19">
        <v>10</v>
      </c>
      <c r="P354" s="1"/>
      <c r="Q354" s="20">
        <f>+O354*P354</f>
        <v>0</v>
      </c>
      <c r="R354" s="89"/>
      <c r="S354" s="90"/>
      <c r="T354" s="19">
        <v>5</v>
      </c>
      <c r="U354" s="1"/>
      <c r="V354" s="20">
        <f>+T354*U354</f>
        <v>0</v>
      </c>
      <c r="W354" s="56"/>
      <c r="X354" s="56"/>
      <c r="Y354" s="57">
        <f>+E354+J354+O354+T354</f>
        <v>65</v>
      </c>
      <c r="Z354" s="61">
        <v>0</v>
      </c>
      <c r="AA354" s="60">
        <f>+Y354*Z354</f>
        <v>0</v>
      </c>
    </row>
    <row r="355" spans="1:27" ht="63.75" customHeight="1" x14ac:dyDescent="0.25">
      <c r="A355" s="18" t="s">
        <v>72</v>
      </c>
      <c r="B355" s="94" t="s">
        <v>457</v>
      </c>
      <c r="C355" s="89"/>
      <c r="D355" s="90"/>
      <c r="E355" s="19">
        <v>80</v>
      </c>
      <c r="F355" s="1"/>
      <c r="G355" s="20">
        <f>+E355*F355</f>
        <v>0</v>
      </c>
      <c r="H355" s="89"/>
      <c r="I355" s="90"/>
      <c r="J355" s="19">
        <v>20</v>
      </c>
      <c r="K355" s="1"/>
      <c r="L355" s="20">
        <f>+J355*K355</f>
        <v>0</v>
      </c>
      <c r="M355" s="89"/>
      <c r="N355" s="90"/>
      <c r="O355" s="19">
        <v>20</v>
      </c>
      <c r="P355" s="1"/>
      <c r="Q355" s="20">
        <f>+O355*P355</f>
        <v>0</v>
      </c>
      <c r="R355" s="89"/>
      <c r="S355" s="90"/>
      <c r="T355" s="19">
        <v>10</v>
      </c>
      <c r="U355" s="1"/>
      <c r="V355" s="20">
        <f>+T355*U355</f>
        <v>0</v>
      </c>
      <c r="W355" s="56"/>
      <c r="X355" s="56"/>
      <c r="Y355" s="57">
        <f>+E355+J355+O355+T355</f>
        <v>130</v>
      </c>
      <c r="Z355" s="61">
        <v>0</v>
      </c>
      <c r="AA355" s="60">
        <f>+Y355*Z355</f>
        <v>0</v>
      </c>
    </row>
    <row r="356" spans="1:27" ht="29.25" customHeight="1" x14ac:dyDescent="0.25">
      <c r="A356" s="96"/>
      <c r="B356" s="67" t="s">
        <v>540</v>
      </c>
      <c r="C356" s="73"/>
      <c r="D356" s="68"/>
      <c r="E356" s="69"/>
      <c r="F356" s="70"/>
      <c r="G356" s="71">
        <f>SUM(G352:G355)</f>
        <v>0</v>
      </c>
      <c r="H356" s="73"/>
      <c r="I356" s="68"/>
      <c r="J356" s="69"/>
      <c r="K356" s="70"/>
      <c r="L356" s="71">
        <f>SUM(L352:L355)</f>
        <v>0</v>
      </c>
      <c r="M356" s="73"/>
      <c r="N356" s="68"/>
      <c r="O356" s="69"/>
      <c r="P356" s="70"/>
      <c r="Q356" s="71">
        <f>SUM(Q352:Q355)</f>
        <v>0</v>
      </c>
      <c r="R356" s="73"/>
      <c r="S356" s="68"/>
      <c r="T356" s="69"/>
      <c r="U356" s="70"/>
      <c r="V356" s="71">
        <f>SUM(V352:V355)</f>
        <v>0</v>
      </c>
      <c r="W356" s="55"/>
      <c r="X356" s="55"/>
      <c r="Y356" s="57"/>
      <c r="Z356" s="59"/>
      <c r="AA356" s="60">
        <f>SUM(AA352:AA354)</f>
        <v>0</v>
      </c>
    </row>
    <row r="357" spans="1:27" ht="11.25" customHeight="1" x14ac:dyDescent="0.25">
      <c r="A357" s="97"/>
      <c r="B357" s="2"/>
      <c r="C357" s="74"/>
      <c r="D357" s="43"/>
      <c r="E357" s="23"/>
      <c r="F357" s="26"/>
      <c r="G357" s="30"/>
      <c r="H357" s="74"/>
      <c r="I357" s="43"/>
      <c r="J357" s="23"/>
      <c r="K357" s="26"/>
      <c r="L357" s="30"/>
      <c r="M357" s="74"/>
      <c r="N357" s="43"/>
      <c r="O357" s="23"/>
      <c r="P357" s="26"/>
      <c r="Q357" s="30"/>
      <c r="R357" s="74"/>
      <c r="S357" s="43"/>
      <c r="T357" s="23"/>
      <c r="U357" s="26"/>
      <c r="V357" s="30"/>
      <c r="W357" s="56"/>
      <c r="X357" s="64"/>
      <c r="Y357" s="57"/>
      <c r="Z357" s="61"/>
      <c r="AA357" s="65"/>
    </row>
    <row r="358" spans="1:27" ht="33" customHeight="1" x14ac:dyDescent="0.25">
      <c r="A358" s="95">
        <v>46</v>
      </c>
      <c r="B358" s="12" t="s">
        <v>434</v>
      </c>
      <c r="C358" s="75"/>
      <c r="D358" s="14"/>
      <c r="E358" s="15"/>
      <c r="F358" s="16"/>
      <c r="G358" s="17"/>
      <c r="H358" s="75"/>
      <c r="I358" s="14"/>
      <c r="J358" s="15"/>
      <c r="K358" s="16"/>
      <c r="L358" s="17"/>
      <c r="M358" s="75"/>
      <c r="N358" s="14"/>
      <c r="O358" s="15"/>
      <c r="P358" s="16"/>
      <c r="Q358" s="17"/>
      <c r="R358" s="75"/>
      <c r="S358" s="14"/>
      <c r="T358" s="15"/>
      <c r="U358" s="16"/>
      <c r="V358" s="17"/>
      <c r="W358" s="55"/>
      <c r="X358" s="56"/>
      <c r="Y358" s="57" t="s">
        <v>49</v>
      </c>
      <c r="Z358" s="58"/>
      <c r="AA358" s="58"/>
    </row>
    <row r="359" spans="1:27" ht="41.25" customHeight="1" x14ac:dyDescent="0.25">
      <c r="A359" s="18" t="s">
        <v>45</v>
      </c>
      <c r="B359" s="94" t="s">
        <v>449</v>
      </c>
      <c r="C359" s="89"/>
      <c r="D359" s="90"/>
      <c r="E359" s="19">
        <v>15</v>
      </c>
      <c r="F359" s="1"/>
      <c r="G359" s="20">
        <f t="shared" ref="G359:G366" si="153">+E359*F359</f>
        <v>0</v>
      </c>
      <c r="H359" s="89"/>
      <c r="I359" s="90"/>
      <c r="J359" s="19">
        <v>4</v>
      </c>
      <c r="K359" s="1"/>
      <c r="L359" s="20">
        <f t="shared" ref="L359:L366" si="154">+J359*K359</f>
        <v>0</v>
      </c>
      <c r="M359" s="89"/>
      <c r="N359" s="90"/>
      <c r="O359" s="19">
        <v>4</v>
      </c>
      <c r="P359" s="1"/>
      <c r="Q359" s="20">
        <f t="shared" ref="Q359:Q366" si="155">+O359*P359</f>
        <v>0</v>
      </c>
      <c r="R359" s="89"/>
      <c r="S359" s="90"/>
      <c r="T359" s="19">
        <v>2</v>
      </c>
      <c r="U359" s="1"/>
      <c r="V359" s="20">
        <f t="shared" ref="V359:V366" si="156">+T359*U359</f>
        <v>0</v>
      </c>
      <c r="W359" s="56"/>
      <c r="X359" s="56"/>
      <c r="Y359" s="57">
        <f t="shared" ref="Y359:Y366" si="157">+E359+J359+O359+T359</f>
        <v>25</v>
      </c>
      <c r="Z359" s="61">
        <v>0</v>
      </c>
      <c r="AA359" s="60">
        <f t="shared" ref="AA359:AA366" si="158">+Y359*Z359</f>
        <v>0</v>
      </c>
    </row>
    <row r="360" spans="1:27" ht="41.25" customHeight="1" x14ac:dyDescent="0.25">
      <c r="A360" s="18" t="s">
        <v>46</v>
      </c>
      <c r="B360" s="94" t="s">
        <v>450</v>
      </c>
      <c r="C360" s="89"/>
      <c r="D360" s="90"/>
      <c r="E360" s="19">
        <v>15</v>
      </c>
      <c r="F360" s="1"/>
      <c r="G360" s="20">
        <f t="shared" si="153"/>
        <v>0</v>
      </c>
      <c r="H360" s="89"/>
      <c r="I360" s="90"/>
      <c r="J360" s="19">
        <v>4</v>
      </c>
      <c r="K360" s="1"/>
      <c r="L360" s="20">
        <f t="shared" si="154"/>
        <v>0</v>
      </c>
      <c r="M360" s="89"/>
      <c r="N360" s="90"/>
      <c r="O360" s="19">
        <v>4</v>
      </c>
      <c r="P360" s="1"/>
      <c r="Q360" s="20">
        <f t="shared" si="155"/>
        <v>0</v>
      </c>
      <c r="R360" s="89"/>
      <c r="S360" s="90"/>
      <c r="T360" s="19">
        <v>2</v>
      </c>
      <c r="U360" s="1"/>
      <c r="V360" s="20">
        <f t="shared" si="156"/>
        <v>0</v>
      </c>
      <c r="W360" s="56"/>
      <c r="X360" s="56"/>
      <c r="Y360" s="57">
        <f t="shared" si="157"/>
        <v>25</v>
      </c>
      <c r="Z360" s="61">
        <v>0</v>
      </c>
      <c r="AA360" s="60">
        <f t="shared" si="158"/>
        <v>0</v>
      </c>
    </row>
    <row r="361" spans="1:27" ht="41.25" customHeight="1" x14ac:dyDescent="0.25">
      <c r="A361" s="18" t="s">
        <v>197</v>
      </c>
      <c r="B361" s="94" t="s">
        <v>442</v>
      </c>
      <c r="C361" s="89"/>
      <c r="D361" s="90"/>
      <c r="E361" s="19">
        <v>10</v>
      </c>
      <c r="F361" s="1"/>
      <c r="G361" s="20">
        <f t="shared" si="153"/>
        <v>0</v>
      </c>
      <c r="H361" s="89"/>
      <c r="I361" s="90"/>
      <c r="J361" s="19">
        <v>2</v>
      </c>
      <c r="K361" s="1"/>
      <c r="L361" s="20">
        <f t="shared" si="154"/>
        <v>0</v>
      </c>
      <c r="M361" s="89"/>
      <c r="N361" s="90"/>
      <c r="O361" s="19">
        <v>2</v>
      </c>
      <c r="P361" s="1"/>
      <c r="Q361" s="20">
        <f t="shared" si="155"/>
        <v>0</v>
      </c>
      <c r="R361" s="89"/>
      <c r="S361" s="90"/>
      <c r="T361" s="19">
        <v>1</v>
      </c>
      <c r="U361" s="1"/>
      <c r="V361" s="20">
        <f t="shared" si="156"/>
        <v>0</v>
      </c>
      <c r="W361" s="56"/>
      <c r="X361" s="56"/>
      <c r="Y361" s="57"/>
      <c r="Z361" s="61"/>
      <c r="AA361" s="60"/>
    </row>
    <row r="362" spans="1:27" ht="41.25" customHeight="1" x14ac:dyDescent="0.25">
      <c r="A362" s="18" t="s">
        <v>198</v>
      </c>
      <c r="B362" s="94" t="s">
        <v>451</v>
      </c>
      <c r="C362" s="89"/>
      <c r="D362" s="90"/>
      <c r="E362" s="19">
        <v>10</v>
      </c>
      <c r="F362" s="1"/>
      <c r="G362" s="20">
        <f t="shared" si="153"/>
        <v>0</v>
      </c>
      <c r="H362" s="89"/>
      <c r="I362" s="90"/>
      <c r="J362" s="19">
        <v>2</v>
      </c>
      <c r="K362" s="1"/>
      <c r="L362" s="20">
        <f t="shared" si="154"/>
        <v>0</v>
      </c>
      <c r="M362" s="89"/>
      <c r="N362" s="90"/>
      <c r="O362" s="19">
        <v>2</v>
      </c>
      <c r="P362" s="1"/>
      <c r="Q362" s="20">
        <f t="shared" si="155"/>
        <v>0</v>
      </c>
      <c r="R362" s="89"/>
      <c r="S362" s="90"/>
      <c r="T362" s="19">
        <v>1</v>
      </c>
      <c r="U362" s="1"/>
      <c r="V362" s="20">
        <f t="shared" si="156"/>
        <v>0</v>
      </c>
      <c r="W362" s="56"/>
      <c r="X362" s="56"/>
      <c r="Y362" s="57"/>
      <c r="Z362" s="61"/>
      <c r="AA362" s="60"/>
    </row>
    <row r="363" spans="1:27" ht="41.25" customHeight="1" x14ac:dyDescent="0.25">
      <c r="A363" s="18" t="s">
        <v>251</v>
      </c>
      <c r="B363" s="94" t="s">
        <v>448</v>
      </c>
      <c r="C363" s="89"/>
      <c r="D363" s="90"/>
      <c r="E363" s="19">
        <v>20</v>
      </c>
      <c r="F363" s="1"/>
      <c r="G363" s="20">
        <f t="shared" si="153"/>
        <v>0</v>
      </c>
      <c r="H363" s="89"/>
      <c r="I363" s="90"/>
      <c r="J363" s="19">
        <v>8</v>
      </c>
      <c r="K363" s="1"/>
      <c r="L363" s="20">
        <f t="shared" si="154"/>
        <v>0</v>
      </c>
      <c r="M363" s="89"/>
      <c r="N363" s="90"/>
      <c r="O363" s="19">
        <v>8</v>
      </c>
      <c r="P363" s="1"/>
      <c r="Q363" s="20">
        <f t="shared" si="155"/>
        <v>0</v>
      </c>
      <c r="R363" s="89"/>
      <c r="S363" s="90"/>
      <c r="T363" s="19">
        <v>4</v>
      </c>
      <c r="U363" s="1"/>
      <c r="V363" s="20">
        <f t="shared" si="156"/>
        <v>0</v>
      </c>
      <c r="W363" s="56"/>
      <c r="X363" s="56"/>
      <c r="Y363" s="57"/>
      <c r="Z363" s="61"/>
      <c r="AA363" s="60"/>
    </row>
    <row r="364" spans="1:27" ht="41.25" customHeight="1" x14ac:dyDescent="0.25">
      <c r="A364" s="18" t="s">
        <v>252</v>
      </c>
      <c r="B364" s="94" t="s">
        <v>452</v>
      </c>
      <c r="C364" s="89"/>
      <c r="D364" s="90"/>
      <c r="E364" s="19">
        <v>20</v>
      </c>
      <c r="F364" s="1"/>
      <c r="G364" s="20">
        <f t="shared" si="153"/>
        <v>0</v>
      </c>
      <c r="H364" s="89"/>
      <c r="I364" s="90"/>
      <c r="J364" s="19">
        <v>8</v>
      </c>
      <c r="K364" s="1"/>
      <c r="L364" s="20">
        <f t="shared" si="154"/>
        <v>0</v>
      </c>
      <c r="M364" s="89"/>
      <c r="N364" s="90"/>
      <c r="O364" s="19">
        <v>8</v>
      </c>
      <c r="P364" s="1"/>
      <c r="Q364" s="20">
        <f t="shared" si="155"/>
        <v>0</v>
      </c>
      <c r="R364" s="89"/>
      <c r="S364" s="90"/>
      <c r="T364" s="19">
        <v>4</v>
      </c>
      <c r="U364" s="1"/>
      <c r="V364" s="20">
        <f t="shared" si="156"/>
        <v>0</v>
      </c>
      <c r="W364" s="56"/>
      <c r="X364" s="56"/>
      <c r="Y364" s="57">
        <f t="shared" si="157"/>
        <v>40</v>
      </c>
      <c r="Z364" s="61">
        <v>0</v>
      </c>
      <c r="AA364" s="60">
        <f t="shared" si="158"/>
        <v>0</v>
      </c>
    </row>
    <row r="365" spans="1:27" ht="41.25" customHeight="1" x14ac:dyDescent="0.25">
      <c r="A365" s="18" t="s">
        <v>253</v>
      </c>
      <c r="B365" s="94" t="s">
        <v>447</v>
      </c>
      <c r="C365" s="89"/>
      <c r="D365" s="90"/>
      <c r="E365" s="19">
        <v>20</v>
      </c>
      <c r="F365" s="1"/>
      <c r="G365" s="20">
        <f t="shared" si="153"/>
        <v>0</v>
      </c>
      <c r="H365" s="89"/>
      <c r="I365" s="90"/>
      <c r="J365" s="19">
        <v>8</v>
      </c>
      <c r="K365" s="1"/>
      <c r="L365" s="20">
        <f t="shared" si="154"/>
        <v>0</v>
      </c>
      <c r="M365" s="89"/>
      <c r="N365" s="90"/>
      <c r="O365" s="19">
        <v>8</v>
      </c>
      <c r="P365" s="1"/>
      <c r="Q365" s="20">
        <f t="shared" si="155"/>
        <v>0</v>
      </c>
      <c r="R365" s="89"/>
      <c r="S365" s="90"/>
      <c r="T365" s="19">
        <v>4</v>
      </c>
      <c r="U365" s="1"/>
      <c r="V365" s="20">
        <f t="shared" si="156"/>
        <v>0</v>
      </c>
      <c r="W365" s="56"/>
      <c r="X365" s="56"/>
      <c r="Y365" s="57">
        <f t="shared" si="157"/>
        <v>40</v>
      </c>
      <c r="Z365" s="61">
        <v>0</v>
      </c>
      <c r="AA365" s="60">
        <f t="shared" si="158"/>
        <v>0</v>
      </c>
    </row>
    <row r="366" spans="1:27" ht="41.25" customHeight="1" x14ac:dyDescent="0.25">
      <c r="A366" s="18" t="s">
        <v>254</v>
      </c>
      <c r="B366" s="94" t="s">
        <v>453</v>
      </c>
      <c r="C366" s="89"/>
      <c r="D366" s="90"/>
      <c r="E366" s="19">
        <v>20</v>
      </c>
      <c r="F366" s="1"/>
      <c r="G366" s="20">
        <f t="shared" si="153"/>
        <v>0</v>
      </c>
      <c r="H366" s="89"/>
      <c r="I366" s="90"/>
      <c r="J366" s="19">
        <v>8</v>
      </c>
      <c r="K366" s="1"/>
      <c r="L366" s="20">
        <f t="shared" si="154"/>
        <v>0</v>
      </c>
      <c r="M366" s="89"/>
      <c r="N366" s="90"/>
      <c r="O366" s="19">
        <v>8</v>
      </c>
      <c r="P366" s="1"/>
      <c r="Q366" s="20">
        <f t="shared" si="155"/>
        <v>0</v>
      </c>
      <c r="R366" s="89"/>
      <c r="S366" s="90"/>
      <c r="T366" s="19">
        <v>4</v>
      </c>
      <c r="U366" s="1"/>
      <c r="V366" s="20">
        <f t="shared" si="156"/>
        <v>0</v>
      </c>
      <c r="W366" s="56"/>
      <c r="X366" s="56"/>
      <c r="Y366" s="57">
        <f t="shared" si="157"/>
        <v>40</v>
      </c>
      <c r="Z366" s="61">
        <v>0</v>
      </c>
      <c r="AA366" s="60">
        <f t="shared" si="158"/>
        <v>0</v>
      </c>
    </row>
    <row r="367" spans="1:27" ht="28.5" customHeight="1" x14ac:dyDescent="0.25">
      <c r="A367" s="96"/>
      <c r="B367" s="67" t="s">
        <v>541</v>
      </c>
      <c r="C367" s="73"/>
      <c r="D367" s="68"/>
      <c r="E367" s="69"/>
      <c r="F367" s="70"/>
      <c r="G367" s="71">
        <f>SUM(G359:G366)</f>
        <v>0</v>
      </c>
      <c r="H367" s="73"/>
      <c r="I367" s="68"/>
      <c r="J367" s="69"/>
      <c r="K367" s="70"/>
      <c r="L367" s="71">
        <f>SUM(L359:L366)</f>
        <v>0</v>
      </c>
      <c r="M367" s="73"/>
      <c r="N367" s="68"/>
      <c r="O367" s="69"/>
      <c r="P367" s="70"/>
      <c r="Q367" s="71">
        <f>SUM(Q359:Q366)</f>
        <v>0</v>
      </c>
      <c r="R367" s="73"/>
      <c r="S367" s="68"/>
      <c r="T367" s="69"/>
      <c r="U367" s="70"/>
      <c r="V367" s="71">
        <f>SUM(V359:V366)</f>
        <v>0</v>
      </c>
      <c r="W367" s="55"/>
      <c r="X367" s="55"/>
      <c r="Y367" s="57" t="s">
        <v>49</v>
      </c>
      <c r="Z367" s="59"/>
      <c r="AA367" s="60">
        <f>SUM(AA352:AA366)</f>
        <v>0</v>
      </c>
    </row>
    <row r="368" spans="1:27" ht="9.75" customHeight="1" x14ac:dyDescent="0.25">
      <c r="A368" s="98"/>
      <c r="B368" s="21"/>
      <c r="C368" s="76"/>
      <c r="D368" s="43"/>
      <c r="E368" s="29"/>
      <c r="F368" s="24"/>
      <c r="G368" s="27"/>
      <c r="H368" s="76"/>
      <c r="I368" s="43"/>
      <c r="J368" s="29"/>
      <c r="K368" s="24"/>
      <c r="L368" s="27"/>
      <c r="M368" s="76"/>
      <c r="N368" s="43"/>
      <c r="O368" s="29"/>
      <c r="P368" s="24"/>
      <c r="Q368" s="27"/>
      <c r="R368" s="76"/>
      <c r="S368" s="43"/>
      <c r="T368" s="29"/>
      <c r="U368" s="24"/>
      <c r="V368" s="27"/>
      <c r="W368" s="55"/>
      <c r="X368" s="55"/>
      <c r="Y368" s="57"/>
      <c r="Z368" s="59"/>
      <c r="AA368" s="60"/>
    </row>
    <row r="369" spans="1:27" ht="41.25" customHeight="1" x14ac:dyDescent="0.25">
      <c r="A369" s="95">
        <v>47</v>
      </c>
      <c r="B369" s="12" t="s">
        <v>435</v>
      </c>
      <c r="C369" s="75"/>
      <c r="D369" s="14"/>
      <c r="E369" s="15"/>
      <c r="F369" s="16"/>
      <c r="G369" s="17"/>
      <c r="H369" s="75"/>
      <c r="I369" s="14"/>
      <c r="J369" s="15"/>
      <c r="K369" s="16"/>
      <c r="L369" s="17"/>
      <c r="M369" s="75"/>
      <c r="N369" s="14"/>
      <c r="O369" s="15"/>
      <c r="P369" s="16"/>
      <c r="Q369" s="17"/>
      <c r="R369" s="75"/>
      <c r="S369" s="14"/>
      <c r="T369" s="15"/>
      <c r="U369" s="16"/>
      <c r="V369" s="17"/>
      <c r="W369" s="55"/>
      <c r="X369" s="56"/>
      <c r="Y369" s="57">
        <v>1</v>
      </c>
      <c r="Z369" s="58">
        <v>0</v>
      </c>
      <c r="AA369" s="58">
        <f>+Y369*Z369</f>
        <v>0</v>
      </c>
    </row>
    <row r="370" spans="1:27" ht="41.25" customHeight="1" x14ac:dyDescent="0.25">
      <c r="A370" s="18" t="s">
        <v>158</v>
      </c>
      <c r="B370" s="94" t="s">
        <v>443</v>
      </c>
      <c r="C370" s="89"/>
      <c r="D370" s="90"/>
      <c r="E370" s="19">
        <v>2</v>
      </c>
      <c r="F370" s="1"/>
      <c r="G370" s="20">
        <f t="shared" ref="G370:G372" si="159">+E370*F370</f>
        <v>0</v>
      </c>
      <c r="H370" s="89"/>
      <c r="I370" s="90"/>
      <c r="J370" s="19">
        <v>1</v>
      </c>
      <c r="K370" s="1"/>
      <c r="L370" s="20">
        <f t="shared" ref="L370:L372" si="160">+J370*K370</f>
        <v>0</v>
      </c>
      <c r="M370" s="89"/>
      <c r="N370" s="90"/>
      <c r="O370" s="19">
        <v>1</v>
      </c>
      <c r="P370" s="1"/>
      <c r="Q370" s="20">
        <f t="shared" ref="Q370:Q372" si="161">+O370*P370</f>
        <v>0</v>
      </c>
      <c r="R370" s="89"/>
      <c r="S370" s="90"/>
      <c r="T370" s="19">
        <v>1</v>
      </c>
      <c r="U370" s="1"/>
      <c r="V370" s="20">
        <f t="shared" ref="V370:V372" si="162">+T370*U370</f>
        <v>0</v>
      </c>
      <c r="W370" s="56"/>
      <c r="X370" s="56"/>
      <c r="Y370" s="57">
        <v>1</v>
      </c>
      <c r="Z370" s="61">
        <v>0</v>
      </c>
      <c r="AA370" s="60">
        <f t="shared" ref="AA370:AA372" si="163">+Y370*Z370</f>
        <v>0</v>
      </c>
    </row>
    <row r="371" spans="1:27" ht="41.25" customHeight="1" x14ac:dyDescent="0.25">
      <c r="A371" s="18" t="s">
        <v>168</v>
      </c>
      <c r="B371" s="94" t="s">
        <v>444</v>
      </c>
      <c r="C371" s="89"/>
      <c r="D371" s="90"/>
      <c r="E371" s="19">
        <v>2</v>
      </c>
      <c r="F371" s="1"/>
      <c r="G371" s="20">
        <f t="shared" si="159"/>
        <v>0</v>
      </c>
      <c r="H371" s="89"/>
      <c r="I371" s="90"/>
      <c r="J371" s="19">
        <v>1</v>
      </c>
      <c r="K371" s="1"/>
      <c r="L371" s="20">
        <f t="shared" si="160"/>
        <v>0</v>
      </c>
      <c r="M371" s="89"/>
      <c r="N371" s="90"/>
      <c r="O371" s="19">
        <v>1</v>
      </c>
      <c r="P371" s="1"/>
      <c r="Q371" s="20">
        <f t="shared" si="161"/>
        <v>0</v>
      </c>
      <c r="R371" s="89"/>
      <c r="S371" s="90"/>
      <c r="T371" s="19">
        <v>1</v>
      </c>
      <c r="U371" s="1"/>
      <c r="V371" s="20">
        <f t="shared" si="162"/>
        <v>0</v>
      </c>
      <c r="W371" s="56"/>
      <c r="X371" s="56"/>
      <c r="Y371" s="57">
        <v>1</v>
      </c>
      <c r="Z371" s="61">
        <v>0</v>
      </c>
      <c r="AA371" s="60">
        <f t="shared" si="163"/>
        <v>0</v>
      </c>
    </row>
    <row r="372" spans="1:27" ht="41.25" customHeight="1" x14ac:dyDescent="0.25">
      <c r="A372" s="18" t="s">
        <v>169</v>
      </c>
      <c r="B372" s="94" t="s">
        <v>445</v>
      </c>
      <c r="C372" s="89"/>
      <c r="D372" s="90"/>
      <c r="E372" s="19">
        <v>2</v>
      </c>
      <c r="F372" s="1"/>
      <c r="G372" s="20">
        <f t="shared" si="159"/>
        <v>0</v>
      </c>
      <c r="H372" s="89"/>
      <c r="I372" s="90"/>
      <c r="J372" s="19">
        <v>1</v>
      </c>
      <c r="K372" s="1"/>
      <c r="L372" s="20">
        <f t="shared" si="160"/>
        <v>0</v>
      </c>
      <c r="M372" s="89"/>
      <c r="N372" s="90"/>
      <c r="O372" s="19">
        <v>1</v>
      </c>
      <c r="P372" s="1"/>
      <c r="Q372" s="20">
        <f t="shared" si="161"/>
        <v>0</v>
      </c>
      <c r="R372" s="89"/>
      <c r="S372" s="90"/>
      <c r="T372" s="19">
        <v>1</v>
      </c>
      <c r="U372" s="1"/>
      <c r="V372" s="20">
        <f t="shared" si="162"/>
        <v>0</v>
      </c>
      <c r="W372" s="56"/>
      <c r="X372" s="56"/>
      <c r="Y372" s="57">
        <v>1</v>
      </c>
      <c r="Z372" s="61">
        <v>0</v>
      </c>
      <c r="AA372" s="60">
        <f t="shared" si="163"/>
        <v>0</v>
      </c>
    </row>
    <row r="373" spans="1:27" ht="41.25" customHeight="1" x14ac:dyDescent="0.25">
      <c r="A373" s="18" t="s">
        <v>199</v>
      </c>
      <c r="B373" s="94" t="s">
        <v>446</v>
      </c>
      <c r="C373" s="89"/>
      <c r="D373" s="90"/>
      <c r="E373" s="19">
        <v>2</v>
      </c>
      <c r="F373" s="1"/>
      <c r="G373" s="20">
        <f>+E373*F373</f>
        <v>0</v>
      </c>
      <c r="H373" s="89"/>
      <c r="I373" s="90"/>
      <c r="J373" s="19">
        <v>1</v>
      </c>
      <c r="K373" s="1"/>
      <c r="L373" s="20">
        <f>+J373*K373</f>
        <v>0</v>
      </c>
      <c r="M373" s="89"/>
      <c r="N373" s="90"/>
      <c r="O373" s="19">
        <v>1</v>
      </c>
      <c r="P373" s="1"/>
      <c r="Q373" s="20">
        <f>+O373*P373</f>
        <v>0</v>
      </c>
      <c r="R373" s="89"/>
      <c r="S373" s="90"/>
      <c r="T373" s="19">
        <v>1</v>
      </c>
      <c r="U373" s="1"/>
      <c r="V373" s="20">
        <f>+T373*U373</f>
        <v>0</v>
      </c>
      <c r="W373" s="56"/>
      <c r="X373" s="56"/>
      <c r="Y373" s="57">
        <v>1</v>
      </c>
      <c r="Z373" s="61">
        <v>0</v>
      </c>
      <c r="AA373" s="60">
        <f>+Y373*Z373</f>
        <v>0</v>
      </c>
    </row>
    <row r="374" spans="1:27" ht="28.5" customHeight="1" x14ac:dyDescent="0.25">
      <c r="A374" s="96"/>
      <c r="B374" s="67" t="s">
        <v>542</v>
      </c>
      <c r="C374" s="73"/>
      <c r="D374" s="68"/>
      <c r="E374" s="69"/>
      <c r="F374" s="70"/>
      <c r="G374" s="71">
        <f>SUM(G370:G373)</f>
        <v>0</v>
      </c>
      <c r="H374" s="73"/>
      <c r="I374" s="68"/>
      <c r="J374" s="69"/>
      <c r="K374" s="70"/>
      <c r="L374" s="71">
        <f>SUM(L370:L373)</f>
        <v>0</v>
      </c>
      <c r="M374" s="73"/>
      <c r="N374" s="68"/>
      <c r="O374" s="69"/>
      <c r="P374" s="70"/>
      <c r="Q374" s="71">
        <f>SUM(Q370:Q373)</f>
        <v>0</v>
      </c>
      <c r="R374" s="73"/>
      <c r="S374" s="68"/>
      <c r="T374" s="69"/>
      <c r="U374" s="70"/>
      <c r="V374" s="71">
        <f>SUM(V370:V373)</f>
        <v>0</v>
      </c>
      <c r="W374" s="55"/>
      <c r="X374" s="55"/>
      <c r="Y374" s="57" t="s">
        <v>49</v>
      </c>
      <c r="Z374" s="59"/>
      <c r="AA374" s="60">
        <f>SUM(AA355:AA373)</f>
        <v>0</v>
      </c>
    </row>
    <row r="375" spans="1:27" x14ac:dyDescent="0.25">
      <c r="A375" s="97"/>
      <c r="B375" s="21"/>
      <c r="C375" s="74"/>
      <c r="D375" s="22"/>
      <c r="E375" s="23"/>
      <c r="F375" s="37"/>
      <c r="G375" s="38"/>
      <c r="H375" s="74"/>
      <c r="I375" s="22"/>
      <c r="J375" s="23"/>
      <c r="K375" s="37"/>
      <c r="L375" s="38"/>
      <c r="M375" s="74"/>
      <c r="N375" s="22"/>
      <c r="O375" s="23"/>
      <c r="P375" s="37"/>
      <c r="Q375" s="38"/>
      <c r="R375" s="74"/>
      <c r="S375" s="22"/>
      <c r="T375" s="23"/>
      <c r="U375" s="37"/>
      <c r="V375" s="38"/>
      <c r="W375" s="56"/>
      <c r="X375" s="56"/>
      <c r="Y375" s="57"/>
      <c r="Z375" s="66"/>
      <c r="AA375" s="66"/>
    </row>
    <row r="376" spans="1:27" ht="32.25" customHeight="1" x14ac:dyDescent="0.25">
      <c r="A376" s="95">
        <v>48</v>
      </c>
      <c r="B376" s="12" t="s">
        <v>140</v>
      </c>
      <c r="C376" s="75"/>
      <c r="D376" s="14"/>
      <c r="E376" s="15"/>
      <c r="F376" s="16"/>
      <c r="G376" s="17"/>
      <c r="H376" s="75"/>
      <c r="I376" s="14"/>
      <c r="J376" s="15"/>
      <c r="K376" s="16"/>
      <c r="L376" s="17"/>
      <c r="M376" s="75"/>
      <c r="N376" s="14"/>
      <c r="O376" s="15"/>
      <c r="P376" s="16"/>
      <c r="Q376" s="17"/>
      <c r="R376" s="75"/>
      <c r="S376" s="14"/>
      <c r="T376" s="15"/>
      <c r="U376" s="16"/>
      <c r="V376" s="17"/>
      <c r="W376" s="55"/>
      <c r="X376" s="56"/>
      <c r="Y376" s="57"/>
      <c r="Z376" s="58"/>
      <c r="AA376" s="58"/>
    </row>
    <row r="377" spans="1:27" ht="31.5" customHeight="1" x14ac:dyDescent="0.25">
      <c r="A377" s="18" t="s">
        <v>142</v>
      </c>
      <c r="B377" s="94" t="s">
        <v>436</v>
      </c>
      <c r="C377" s="89"/>
      <c r="D377" s="90"/>
      <c r="E377" s="19">
        <v>10</v>
      </c>
      <c r="F377" s="1"/>
      <c r="G377" s="20">
        <f>+E377*F377</f>
        <v>0</v>
      </c>
      <c r="H377" s="89"/>
      <c r="I377" s="90"/>
      <c r="J377" s="19">
        <v>3</v>
      </c>
      <c r="K377" s="1"/>
      <c r="L377" s="20">
        <f>+J377*K377</f>
        <v>0</v>
      </c>
      <c r="M377" s="89"/>
      <c r="N377" s="90"/>
      <c r="O377" s="19">
        <v>3</v>
      </c>
      <c r="P377" s="1"/>
      <c r="Q377" s="20">
        <f>+O377*P377</f>
        <v>0</v>
      </c>
      <c r="R377" s="89"/>
      <c r="S377" s="90"/>
      <c r="T377" s="19">
        <v>2</v>
      </c>
      <c r="U377" s="1"/>
      <c r="V377" s="20">
        <f>+T377*U377</f>
        <v>0</v>
      </c>
      <c r="W377" s="56"/>
      <c r="X377" s="56"/>
      <c r="Y377" s="57">
        <f>+E377+J377+O377+T377</f>
        <v>18</v>
      </c>
      <c r="Z377" s="61">
        <v>0</v>
      </c>
      <c r="AA377" s="60">
        <f>+Y377*Z377</f>
        <v>0</v>
      </c>
    </row>
    <row r="378" spans="1:27" ht="31.5" customHeight="1" x14ac:dyDescent="0.25">
      <c r="A378" s="18" t="s">
        <v>143</v>
      </c>
      <c r="B378" s="94" t="s">
        <v>437</v>
      </c>
      <c r="C378" s="89"/>
      <c r="D378" s="90"/>
      <c r="E378" s="19">
        <v>10</v>
      </c>
      <c r="F378" s="1"/>
      <c r="G378" s="20">
        <f>+E378*F378</f>
        <v>0</v>
      </c>
      <c r="H378" s="89"/>
      <c r="I378" s="90"/>
      <c r="J378" s="19">
        <v>4</v>
      </c>
      <c r="K378" s="1"/>
      <c r="L378" s="20">
        <f>+J378*K378</f>
        <v>0</v>
      </c>
      <c r="M378" s="89"/>
      <c r="N378" s="90"/>
      <c r="O378" s="19">
        <v>4</v>
      </c>
      <c r="P378" s="1"/>
      <c r="Q378" s="20">
        <f>+O378*P378</f>
        <v>0</v>
      </c>
      <c r="R378" s="89"/>
      <c r="S378" s="90"/>
      <c r="T378" s="19">
        <v>2</v>
      </c>
      <c r="U378" s="1"/>
      <c r="V378" s="20">
        <f>+T378*U378</f>
        <v>0</v>
      </c>
      <c r="W378" s="56"/>
      <c r="X378" s="56"/>
      <c r="Y378" s="57">
        <f>+E378+J378+O378+T378</f>
        <v>20</v>
      </c>
      <c r="Z378" s="61">
        <v>0</v>
      </c>
      <c r="AA378" s="60">
        <f>+Y378*Z378</f>
        <v>0</v>
      </c>
    </row>
    <row r="379" spans="1:27" ht="31.5" customHeight="1" x14ac:dyDescent="0.25">
      <c r="A379" s="18" t="s">
        <v>232</v>
      </c>
      <c r="B379" s="94" t="s">
        <v>438</v>
      </c>
      <c r="C379" s="89"/>
      <c r="D379" s="90"/>
      <c r="E379" s="19">
        <v>15</v>
      </c>
      <c r="F379" s="1"/>
      <c r="G379" s="20">
        <f>+E379*F379</f>
        <v>0</v>
      </c>
      <c r="H379" s="89"/>
      <c r="I379" s="90"/>
      <c r="J379" s="19">
        <v>4</v>
      </c>
      <c r="K379" s="1"/>
      <c r="L379" s="20">
        <f>+J379*K379</f>
        <v>0</v>
      </c>
      <c r="M379" s="89"/>
      <c r="N379" s="90"/>
      <c r="O379" s="19">
        <v>4</v>
      </c>
      <c r="P379" s="1"/>
      <c r="Q379" s="20">
        <f>+O379*P379</f>
        <v>0</v>
      </c>
      <c r="R379" s="89"/>
      <c r="S379" s="90"/>
      <c r="T379" s="19">
        <v>2</v>
      </c>
      <c r="U379" s="1"/>
      <c r="V379" s="20">
        <f>+T379*U379</f>
        <v>0</v>
      </c>
      <c r="W379" s="56"/>
      <c r="X379" s="56"/>
      <c r="Y379" s="57">
        <f>+E379+J379+O379+T379</f>
        <v>25</v>
      </c>
      <c r="Z379" s="61">
        <v>0</v>
      </c>
      <c r="AA379" s="60">
        <f>+Y379*Z379</f>
        <v>0</v>
      </c>
    </row>
    <row r="380" spans="1:27" ht="31.5" customHeight="1" x14ac:dyDescent="0.25">
      <c r="A380" s="18" t="s">
        <v>233</v>
      </c>
      <c r="B380" s="94" t="s">
        <v>439</v>
      </c>
      <c r="C380" s="89"/>
      <c r="D380" s="90"/>
      <c r="E380" s="19">
        <v>5</v>
      </c>
      <c r="F380" s="1"/>
      <c r="G380" s="20">
        <f>+E380*F380</f>
        <v>0</v>
      </c>
      <c r="H380" s="89"/>
      <c r="I380" s="90"/>
      <c r="J380" s="19">
        <v>2</v>
      </c>
      <c r="K380" s="1"/>
      <c r="L380" s="20">
        <f>+J380*K380</f>
        <v>0</v>
      </c>
      <c r="M380" s="89"/>
      <c r="N380" s="90"/>
      <c r="O380" s="19">
        <v>2</v>
      </c>
      <c r="P380" s="1"/>
      <c r="Q380" s="20">
        <f>+O380*P380</f>
        <v>0</v>
      </c>
      <c r="R380" s="89"/>
      <c r="S380" s="90"/>
      <c r="T380" s="19">
        <v>2</v>
      </c>
      <c r="U380" s="1"/>
      <c r="V380" s="20">
        <f>+T380*U380</f>
        <v>0</v>
      </c>
      <c r="W380" s="56"/>
      <c r="X380" s="56"/>
      <c r="Y380" s="57">
        <f>+E380+J380+O380+T380</f>
        <v>11</v>
      </c>
      <c r="Z380" s="61">
        <v>0</v>
      </c>
      <c r="AA380" s="60">
        <f>+Y380*Z380</f>
        <v>0</v>
      </c>
    </row>
    <row r="381" spans="1:27" ht="31.5" customHeight="1" x14ac:dyDescent="0.25">
      <c r="A381" s="18" t="s">
        <v>238</v>
      </c>
      <c r="B381" s="94" t="s">
        <v>440</v>
      </c>
      <c r="C381" s="89"/>
      <c r="D381" s="90"/>
      <c r="E381" s="19">
        <v>5</v>
      </c>
      <c r="F381" s="1"/>
      <c r="G381" s="20">
        <f>+E381*F381</f>
        <v>0</v>
      </c>
      <c r="H381" s="89"/>
      <c r="I381" s="90"/>
      <c r="J381" s="19">
        <v>2</v>
      </c>
      <c r="K381" s="1"/>
      <c r="L381" s="20">
        <f>+J381*K381</f>
        <v>0</v>
      </c>
      <c r="M381" s="89"/>
      <c r="N381" s="90"/>
      <c r="O381" s="19">
        <v>2</v>
      </c>
      <c r="P381" s="1"/>
      <c r="Q381" s="20">
        <f>+O381*P381</f>
        <v>0</v>
      </c>
      <c r="R381" s="89"/>
      <c r="S381" s="90"/>
      <c r="T381" s="19">
        <v>2</v>
      </c>
      <c r="U381" s="1"/>
      <c r="V381" s="20">
        <f>+T381*U381</f>
        <v>0</v>
      </c>
      <c r="W381" s="56"/>
      <c r="X381" s="56"/>
      <c r="Y381" s="57">
        <f>+E381+J381+O381+T381</f>
        <v>11</v>
      </c>
      <c r="Z381" s="61">
        <v>0</v>
      </c>
      <c r="AA381" s="60">
        <f>+Y381*Z381</f>
        <v>0</v>
      </c>
    </row>
    <row r="382" spans="1:27" ht="29.25" customHeight="1" x14ac:dyDescent="0.25">
      <c r="A382" s="96"/>
      <c r="B382" s="67" t="s">
        <v>543</v>
      </c>
      <c r="C382" s="73"/>
      <c r="D382" s="68"/>
      <c r="E382" s="69"/>
      <c r="F382" s="70"/>
      <c r="G382" s="71">
        <f>SUM(G377:G381)</f>
        <v>0</v>
      </c>
      <c r="H382" s="73"/>
      <c r="I382" s="68"/>
      <c r="J382" s="69"/>
      <c r="K382" s="70"/>
      <c r="L382" s="71">
        <f>SUM(L377:L381)</f>
        <v>0</v>
      </c>
      <c r="M382" s="73"/>
      <c r="N382" s="68"/>
      <c r="O382" s="69"/>
      <c r="P382" s="70"/>
      <c r="Q382" s="71">
        <f>SUM(Q377:Q381)</f>
        <v>0</v>
      </c>
      <c r="R382" s="73"/>
      <c r="S382" s="68"/>
      <c r="T382" s="69"/>
      <c r="U382" s="70"/>
      <c r="V382" s="71">
        <f>SUM(V377:V381)</f>
        <v>0</v>
      </c>
      <c r="W382" s="55"/>
      <c r="X382" s="55"/>
      <c r="Y382" s="57"/>
      <c r="Z382" s="59"/>
      <c r="AA382" s="60">
        <f>SUM(AA377:AA381)</f>
        <v>0</v>
      </c>
    </row>
    <row r="383" spans="1:27" x14ac:dyDescent="0.25">
      <c r="A383" s="97"/>
      <c r="B383" s="21"/>
      <c r="C383" s="76"/>
      <c r="D383" s="28"/>
      <c r="E383" s="29"/>
      <c r="F383" s="24"/>
      <c r="G383" s="27"/>
      <c r="H383" s="76"/>
      <c r="I383" s="28"/>
      <c r="J383" s="29"/>
      <c r="K383" s="24"/>
      <c r="L383" s="27"/>
      <c r="M383" s="76"/>
      <c r="N383" s="28"/>
      <c r="O383" s="29"/>
      <c r="P383" s="24"/>
      <c r="Q383" s="27"/>
      <c r="R383" s="76"/>
      <c r="S383" s="28"/>
      <c r="T383" s="29"/>
      <c r="U383" s="24"/>
      <c r="V383" s="27"/>
      <c r="W383" s="55"/>
      <c r="X383" s="55"/>
      <c r="Y383" s="57"/>
      <c r="Z383" s="59"/>
      <c r="AA383" s="60"/>
    </row>
    <row r="384" spans="1:27" ht="30.75" customHeight="1" x14ac:dyDescent="0.25">
      <c r="A384" s="95">
        <v>49</v>
      </c>
      <c r="B384" s="12" t="s">
        <v>141</v>
      </c>
      <c r="C384" s="75"/>
      <c r="D384" s="14"/>
      <c r="E384" s="15"/>
      <c r="F384" s="16"/>
      <c r="G384" s="17"/>
      <c r="H384" s="75"/>
      <c r="I384" s="14"/>
      <c r="J384" s="15"/>
      <c r="K384" s="16"/>
      <c r="L384" s="17"/>
      <c r="M384" s="75"/>
      <c r="N384" s="14"/>
      <c r="O384" s="15"/>
      <c r="P384" s="16"/>
      <c r="Q384" s="17"/>
      <c r="R384" s="75"/>
      <c r="S384" s="14"/>
      <c r="T384" s="15"/>
      <c r="U384" s="16"/>
      <c r="V384" s="17"/>
      <c r="W384" s="55"/>
      <c r="X384" s="56"/>
      <c r="Y384" s="57"/>
      <c r="Z384" s="58"/>
      <c r="AA384" s="58"/>
    </row>
    <row r="385" spans="1:27" ht="27.75" customHeight="1" x14ac:dyDescent="0.25">
      <c r="A385" s="18" t="s">
        <v>200</v>
      </c>
      <c r="B385" s="94" t="s">
        <v>436</v>
      </c>
      <c r="C385" s="89"/>
      <c r="D385" s="90"/>
      <c r="E385" s="19">
        <v>20</v>
      </c>
      <c r="F385" s="1"/>
      <c r="G385" s="20">
        <f>+E385*F385</f>
        <v>0</v>
      </c>
      <c r="H385" s="89"/>
      <c r="I385" s="90"/>
      <c r="J385" s="19">
        <v>10</v>
      </c>
      <c r="K385" s="1"/>
      <c r="L385" s="20">
        <f>+J385*K385</f>
        <v>0</v>
      </c>
      <c r="M385" s="89"/>
      <c r="N385" s="90"/>
      <c r="O385" s="19">
        <v>10</v>
      </c>
      <c r="P385" s="1"/>
      <c r="Q385" s="20">
        <f>+O385*P385</f>
        <v>0</v>
      </c>
      <c r="R385" s="89"/>
      <c r="S385" s="90"/>
      <c r="T385" s="19">
        <v>3</v>
      </c>
      <c r="U385" s="1"/>
      <c r="V385" s="20">
        <f>+T385*U385</f>
        <v>0</v>
      </c>
      <c r="W385" s="56"/>
      <c r="X385" s="56"/>
      <c r="Y385" s="57">
        <f>+E385+J385+O385+T385</f>
        <v>43</v>
      </c>
      <c r="Z385" s="61">
        <v>0</v>
      </c>
      <c r="AA385" s="60">
        <f>+Y385*Z385</f>
        <v>0</v>
      </c>
    </row>
    <row r="386" spans="1:27" ht="27.75" customHeight="1" x14ac:dyDescent="0.25">
      <c r="A386" s="18" t="s">
        <v>201</v>
      </c>
      <c r="B386" s="94" t="s">
        <v>437</v>
      </c>
      <c r="C386" s="89"/>
      <c r="D386" s="90"/>
      <c r="E386" s="19">
        <v>30</v>
      </c>
      <c r="F386" s="1"/>
      <c r="G386" s="20">
        <f>+E386*F386</f>
        <v>0</v>
      </c>
      <c r="H386" s="89"/>
      <c r="I386" s="90"/>
      <c r="J386" s="19">
        <v>15</v>
      </c>
      <c r="K386" s="1"/>
      <c r="L386" s="20">
        <f>+J386*K386</f>
        <v>0</v>
      </c>
      <c r="M386" s="89"/>
      <c r="N386" s="90"/>
      <c r="O386" s="19">
        <v>15</v>
      </c>
      <c r="P386" s="1"/>
      <c r="Q386" s="20">
        <f>+O386*P386</f>
        <v>0</v>
      </c>
      <c r="R386" s="89"/>
      <c r="S386" s="90"/>
      <c r="T386" s="19">
        <v>5</v>
      </c>
      <c r="U386" s="1"/>
      <c r="V386" s="20">
        <f>+T386*U386</f>
        <v>0</v>
      </c>
      <c r="W386" s="56"/>
      <c r="X386" s="56"/>
      <c r="Y386" s="57">
        <f>+E386+J386+O386+T386</f>
        <v>65</v>
      </c>
      <c r="Z386" s="61">
        <v>0</v>
      </c>
      <c r="AA386" s="60">
        <f>+Y386*Z386</f>
        <v>0</v>
      </c>
    </row>
    <row r="387" spans="1:27" ht="27.75" customHeight="1" x14ac:dyDescent="0.25">
      <c r="A387" s="18" t="s">
        <v>255</v>
      </c>
      <c r="B387" s="94" t="s">
        <v>438</v>
      </c>
      <c r="C387" s="89"/>
      <c r="D387" s="90"/>
      <c r="E387" s="19">
        <v>20</v>
      </c>
      <c r="F387" s="1"/>
      <c r="G387" s="20">
        <f>+E387*F387</f>
        <v>0</v>
      </c>
      <c r="H387" s="89"/>
      <c r="I387" s="90"/>
      <c r="J387" s="19">
        <v>10</v>
      </c>
      <c r="K387" s="1"/>
      <c r="L387" s="20">
        <f>+J387*K387</f>
        <v>0</v>
      </c>
      <c r="M387" s="89"/>
      <c r="N387" s="90"/>
      <c r="O387" s="19">
        <v>10</v>
      </c>
      <c r="P387" s="1"/>
      <c r="Q387" s="20">
        <f>+O387*P387</f>
        <v>0</v>
      </c>
      <c r="R387" s="89"/>
      <c r="S387" s="90"/>
      <c r="T387" s="19">
        <v>3</v>
      </c>
      <c r="U387" s="1"/>
      <c r="V387" s="20">
        <f>+T387*U387</f>
        <v>0</v>
      </c>
      <c r="W387" s="56"/>
      <c r="X387" s="56"/>
      <c r="Y387" s="57">
        <f>+E387+J387+O387+T387</f>
        <v>43</v>
      </c>
      <c r="Z387" s="61">
        <v>0</v>
      </c>
      <c r="AA387" s="60">
        <f>+Y387*Z387</f>
        <v>0</v>
      </c>
    </row>
    <row r="388" spans="1:27" ht="27.75" customHeight="1" x14ac:dyDescent="0.25">
      <c r="A388" s="18" t="s">
        <v>256</v>
      </c>
      <c r="B388" s="94" t="s">
        <v>439</v>
      </c>
      <c r="C388" s="89"/>
      <c r="D388" s="90"/>
      <c r="E388" s="19">
        <v>30</v>
      </c>
      <c r="F388" s="1"/>
      <c r="G388" s="20">
        <f>+E388*F388</f>
        <v>0</v>
      </c>
      <c r="H388" s="89"/>
      <c r="I388" s="90"/>
      <c r="J388" s="19">
        <v>15</v>
      </c>
      <c r="K388" s="1"/>
      <c r="L388" s="20">
        <f>+J388*K388</f>
        <v>0</v>
      </c>
      <c r="M388" s="89"/>
      <c r="N388" s="90"/>
      <c r="O388" s="19">
        <v>15</v>
      </c>
      <c r="P388" s="1"/>
      <c r="Q388" s="20">
        <f>+O388*P388</f>
        <v>0</v>
      </c>
      <c r="R388" s="89"/>
      <c r="S388" s="90"/>
      <c r="T388" s="19">
        <v>5</v>
      </c>
      <c r="U388" s="1"/>
      <c r="V388" s="20">
        <f>+T388*U388</f>
        <v>0</v>
      </c>
      <c r="W388" s="56"/>
      <c r="X388" s="56"/>
      <c r="Y388" s="57">
        <f>+E388+J388+O388+T388</f>
        <v>65</v>
      </c>
      <c r="Z388" s="61">
        <v>0</v>
      </c>
      <c r="AA388" s="60">
        <f>+Y388*Z388</f>
        <v>0</v>
      </c>
    </row>
    <row r="389" spans="1:27" ht="30" customHeight="1" x14ac:dyDescent="0.25">
      <c r="A389" s="96"/>
      <c r="B389" s="67" t="s">
        <v>544</v>
      </c>
      <c r="C389" s="73"/>
      <c r="D389" s="68"/>
      <c r="E389" s="69"/>
      <c r="F389" s="70"/>
      <c r="G389" s="71">
        <f>SUM(G385:G388)</f>
        <v>0</v>
      </c>
      <c r="H389" s="73"/>
      <c r="I389" s="68"/>
      <c r="J389" s="69"/>
      <c r="K389" s="70"/>
      <c r="L389" s="71">
        <f>SUM(L385:L388)</f>
        <v>0</v>
      </c>
      <c r="M389" s="73"/>
      <c r="N389" s="68"/>
      <c r="O389" s="69"/>
      <c r="P389" s="70"/>
      <c r="Q389" s="71">
        <f>SUM(Q385:Q388)</f>
        <v>0</v>
      </c>
      <c r="R389" s="73"/>
      <c r="S389" s="68"/>
      <c r="T389" s="69"/>
      <c r="U389" s="70"/>
      <c r="V389" s="71">
        <f>SUM(V385:V388)</f>
        <v>0</v>
      </c>
      <c r="W389" s="55"/>
      <c r="X389" s="55"/>
      <c r="Y389" s="57"/>
      <c r="Z389" s="59"/>
      <c r="AA389" s="60">
        <f>SUM(AA385:AA386)</f>
        <v>0</v>
      </c>
    </row>
    <row r="390" spans="1:27" x14ac:dyDescent="0.25">
      <c r="A390" s="97"/>
      <c r="B390" s="21"/>
      <c r="C390" s="76"/>
      <c r="D390" s="28"/>
      <c r="E390" s="29"/>
      <c r="F390" s="24"/>
      <c r="G390" s="27"/>
      <c r="H390" s="76"/>
      <c r="I390" s="28"/>
      <c r="J390" s="29"/>
      <c r="K390" s="24"/>
      <c r="L390" s="27"/>
      <c r="M390" s="76"/>
      <c r="N390" s="28"/>
      <c r="O390" s="29"/>
      <c r="P390" s="24"/>
      <c r="Q390" s="27"/>
      <c r="R390" s="76"/>
      <c r="S390" s="28"/>
      <c r="T390" s="29"/>
      <c r="U390" s="24"/>
      <c r="V390" s="27"/>
      <c r="W390" s="55"/>
      <c r="X390" s="55"/>
      <c r="Y390" s="57"/>
      <c r="Z390" s="59"/>
      <c r="AA390" s="60"/>
    </row>
    <row r="391" spans="1:27" ht="51" customHeight="1" x14ac:dyDescent="0.25">
      <c r="A391" s="95">
        <v>50</v>
      </c>
      <c r="B391" s="12" t="s">
        <v>441</v>
      </c>
      <c r="C391" s="75"/>
      <c r="D391" s="14"/>
      <c r="E391" s="15"/>
      <c r="F391" s="16"/>
      <c r="G391" s="17"/>
      <c r="H391" s="75"/>
      <c r="I391" s="14"/>
      <c r="J391" s="15"/>
      <c r="K391" s="16"/>
      <c r="L391" s="17"/>
      <c r="M391" s="75"/>
      <c r="N391" s="14"/>
      <c r="O391" s="15"/>
      <c r="P391" s="16"/>
      <c r="Q391" s="17"/>
      <c r="R391" s="75"/>
      <c r="S391" s="14"/>
      <c r="T391" s="15"/>
      <c r="U391" s="16"/>
      <c r="V391" s="17"/>
      <c r="W391" s="55"/>
      <c r="X391" s="56"/>
      <c r="Y391" s="57"/>
      <c r="Z391" s="58"/>
      <c r="AA391" s="58"/>
    </row>
    <row r="392" spans="1:27" ht="51" customHeight="1" x14ac:dyDescent="0.25">
      <c r="A392" s="18" t="s">
        <v>202</v>
      </c>
      <c r="B392" s="94" t="s">
        <v>459</v>
      </c>
      <c r="C392" s="89"/>
      <c r="D392" s="90"/>
      <c r="E392" s="19">
        <v>15</v>
      </c>
      <c r="F392" s="1"/>
      <c r="G392" s="20">
        <f>+E392*F392</f>
        <v>0</v>
      </c>
      <c r="H392" s="89"/>
      <c r="I392" s="90"/>
      <c r="J392" s="19">
        <v>4</v>
      </c>
      <c r="K392" s="1"/>
      <c r="L392" s="20">
        <f>+J392*K392</f>
        <v>0</v>
      </c>
      <c r="M392" s="89"/>
      <c r="N392" s="90"/>
      <c r="O392" s="19">
        <v>4</v>
      </c>
      <c r="P392" s="1"/>
      <c r="Q392" s="20">
        <f>+O392*P392</f>
        <v>0</v>
      </c>
      <c r="R392" s="89"/>
      <c r="S392" s="90"/>
      <c r="T392" s="19">
        <v>1</v>
      </c>
      <c r="U392" s="1"/>
      <c r="V392" s="20">
        <f>+T392*U392</f>
        <v>0</v>
      </c>
      <c r="W392" s="56"/>
      <c r="X392" s="56"/>
      <c r="Y392" s="57">
        <f>+E392+J392+O392+T392</f>
        <v>24</v>
      </c>
      <c r="Z392" s="61">
        <v>0</v>
      </c>
      <c r="AA392" s="60">
        <f>+Y392*Z392</f>
        <v>0</v>
      </c>
    </row>
    <row r="393" spans="1:27" ht="51" customHeight="1" x14ac:dyDescent="0.25">
      <c r="A393" s="18" t="s">
        <v>203</v>
      </c>
      <c r="B393" s="94" t="s">
        <v>460</v>
      </c>
      <c r="C393" s="89" t="s">
        <v>47</v>
      </c>
      <c r="D393" s="90" t="s">
        <v>48</v>
      </c>
      <c r="E393" s="19">
        <v>15</v>
      </c>
      <c r="F393" s="1"/>
      <c r="G393" s="20">
        <f>+E393*F393</f>
        <v>0</v>
      </c>
      <c r="H393" s="89" t="s">
        <v>47</v>
      </c>
      <c r="I393" s="90" t="s">
        <v>48</v>
      </c>
      <c r="J393" s="19">
        <v>4</v>
      </c>
      <c r="K393" s="1"/>
      <c r="L393" s="20">
        <f>+J393*K393</f>
        <v>0</v>
      </c>
      <c r="M393" s="89" t="s">
        <v>47</v>
      </c>
      <c r="N393" s="90" t="s">
        <v>48</v>
      </c>
      <c r="O393" s="19">
        <v>4</v>
      </c>
      <c r="P393" s="1"/>
      <c r="Q393" s="20">
        <f>+O393*P393</f>
        <v>0</v>
      </c>
      <c r="R393" s="89" t="s">
        <v>47</v>
      </c>
      <c r="S393" s="90" t="s">
        <v>48</v>
      </c>
      <c r="T393" s="19">
        <v>1</v>
      </c>
      <c r="U393" s="1"/>
      <c r="V393" s="20">
        <f>+T393*U393</f>
        <v>0</v>
      </c>
      <c r="W393" s="56" t="s">
        <v>47</v>
      </c>
      <c r="X393" s="56" t="s">
        <v>48</v>
      </c>
      <c r="Y393" s="57">
        <f>+E393+J393+O393+T393</f>
        <v>24</v>
      </c>
      <c r="Z393" s="61">
        <v>0</v>
      </c>
      <c r="AA393" s="60">
        <f>+Y393*Z393</f>
        <v>0</v>
      </c>
    </row>
    <row r="394" spans="1:27" ht="30.75" customHeight="1" x14ac:dyDescent="0.25">
      <c r="A394" s="96"/>
      <c r="B394" s="67" t="s">
        <v>545</v>
      </c>
      <c r="C394" s="73"/>
      <c r="D394" s="68"/>
      <c r="E394" s="69"/>
      <c r="F394" s="70"/>
      <c r="G394" s="71">
        <f>SUM(G392:G393)</f>
        <v>0</v>
      </c>
      <c r="H394" s="73"/>
      <c r="I394" s="68"/>
      <c r="J394" s="69"/>
      <c r="K394" s="70"/>
      <c r="L394" s="71">
        <f>SUM(L392:L393)</f>
        <v>0</v>
      </c>
      <c r="M394" s="73"/>
      <c r="N394" s="68"/>
      <c r="O394" s="69"/>
      <c r="P394" s="70"/>
      <c r="Q394" s="71">
        <f>SUM(Q392:Q393)</f>
        <v>0</v>
      </c>
      <c r="R394" s="73"/>
      <c r="S394" s="68"/>
      <c r="T394" s="69"/>
      <c r="U394" s="70"/>
      <c r="V394" s="71">
        <f>SUM(V392:V393)</f>
        <v>0</v>
      </c>
      <c r="W394" s="55"/>
      <c r="X394" s="55"/>
      <c r="Y394" s="57"/>
      <c r="Z394" s="59"/>
      <c r="AA394" s="60">
        <f>SUM(AA392:AA392)</f>
        <v>0</v>
      </c>
    </row>
    <row r="395" spans="1:27" x14ac:dyDescent="0.25">
      <c r="A395" s="97"/>
      <c r="B395" s="21"/>
      <c r="C395" s="76"/>
      <c r="D395" s="28"/>
      <c r="E395" s="29"/>
      <c r="F395" s="24"/>
      <c r="G395" s="27"/>
      <c r="H395" s="76"/>
      <c r="I395" s="28"/>
      <c r="J395" s="29"/>
      <c r="K395" s="24"/>
      <c r="L395" s="27"/>
      <c r="M395" s="76"/>
      <c r="N395" s="28"/>
      <c r="O395" s="29"/>
      <c r="P395" s="24"/>
      <c r="Q395" s="27"/>
      <c r="R395" s="76"/>
      <c r="S395" s="28"/>
      <c r="T395" s="29"/>
      <c r="U395" s="24"/>
      <c r="V395" s="27"/>
      <c r="W395" s="55"/>
      <c r="X395" s="55"/>
      <c r="Y395" s="57"/>
      <c r="Z395" s="59"/>
      <c r="AA395" s="60"/>
    </row>
    <row r="396" spans="1:27" ht="54.75" customHeight="1" x14ac:dyDescent="0.25">
      <c r="A396" s="95">
        <v>51</v>
      </c>
      <c r="B396" s="12" t="s">
        <v>458</v>
      </c>
      <c r="C396" s="75"/>
      <c r="D396" s="14"/>
      <c r="E396" s="15"/>
      <c r="F396" s="16"/>
      <c r="G396" s="17"/>
      <c r="H396" s="75"/>
      <c r="I396" s="14"/>
      <c r="J396" s="15"/>
      <c r="K396" s="16"/>
      <c r="L396" s="17"/>
      <c r="M396" s="75"/>
      <c r="N396" s="14"/>
      <c r="O396" s="15"/>
      <c r="P396" s="16"/>
      <c r="Q396" s="17"/>
      <c r="R396" s="75"/>
      <c r="S396" s="14"/>
      <c r="T396" s="15"/>
      <c r="U396" s="16"/>
      <c r="V396" s="17"/>
      <c r="W396" s="55"/>
      <c r="X396" s="56"/>
      <c r="Y396" s="57"/>
      <c r="Z396" s="58"/>
      <c r="AA396" s="58"/>
    </row>
    <row r="397" spans="1:27" ht="54.75" customHeight="1" x14ac:dyDescent="0.25">
      <c r="A397" s="18" t="s">
        <v>234</v>
      </c>
      <c r="B397" s="94" t="s">
        <v>436</v>
      </c>
      <c r="C397" s="89"/>
      <c r="D397" s="90"/>
      <c r="E397" s="19">
        <v>15</v>
      </c>
      <c r="F397" s="1"/>
      <c r="G397" s="20">
        <f t="shared" ref="G397:G398" si="164">+E397*F397</f>
        <v>0</v>
      </c>
      <c r="H397" s="89"/>
      <c r="I397" s="90"/>
      <c r="J397" s="19">
        <v>4</v>
      </c>
      <c r="K397" s="1"/>
      <c r="L397" s="20">
        <f t="shared" ref="L397:L398" si="165">+J397*K397</f>
        <v>0</v>
      </c>
      <c r="M397" s="89"/>
      <c r="N397" s="90"/>
      <c r="O397" s="19">
        <v>4</v>
      </c>
      <c r="P397" s="1"/>
      <c r="Q397" s="20">
        <f t="shared" ref="Q397:Q398" si="166">+O397*P397</f>
        <v>0</v>
      </c>
      <c r="R397" s="89"/>
      <c r="S397" s="90"/>
      <c r="T397" s="19">
        <v>1</v>
      </c>
      <c r="U397" s="1"/>
      <c r="V397" s="20">
        <f t="shared" ref="V397:V398" si="167">+T397*U397</f>
        <v>0</v>
      </c>
      <c r="W397" s="56"/>
      <c r="X397" s="56"/>
      <c r="Y397" s="57">
        <f t="shared" ref="Y397:Y398" si="168">+E397+J397+O397+T397</f>
        <v>24</v>
      </c>
      <c r="Z397" s="61">
        <v>0</v>
      </c>
      <c r="AA397" s="60">
        <f t="shared" ref="AA397:AA398" si="169">+Y397*Z397</f>
        <v>0</v>
      </c>
    </row>
    <row r="398" spans="1:27" ht="54.75" customHeight="1" x14ac:dyDescent="0.25">
      <c r="A398" s="18" t="s">
        <v>235</v>
      </c>
      <c r="B398" s="94" t="s">
        <v>437</v>
      </c>
      <c r="C398" s="89"/>
      <c r="D398" s="90"/>
      <c r="E398" s="19">
        <v>15</v>
      </c>
      <c r="F398" s="1"/>
      <c r="G398" s="20">
        <f t="shared" si="164"/>
        <v>0</v>
      </c>
      <c r="H398" s="89"/>
      <c r="I398" s="90"/>
      <c r="J398" s="19">
        <v>4</v>
      </c>
      <c r="K398" s="1"/>
      <c r="L398" s="20">
        <f t="shared" si="165"/>
        <v>0</v>
      </c>
      <c r="M398" s="89"/>
      <c r="N398" s="90"/>
      <c r="O398" s="19">
        <v>4</v>
      </c>
      <c r="P398" s="1"/>
      <c r="Q398" s="20">
        <f t="shared" si="166"/>
        <v>0</v>
      </c>
      <c r="R398" s="89"/>
      <c r="S398" s="90"/>
      <c r="T398" s="19">
        <v>1</v>
      </c>
      <c r="U398" s="1"/>
      <c r="V398" s="20">
        <f t="shared" si="167"/>
        <v>0</v>
      </c>
      <c r="W398" s="56"/>
      <c r="X398" s="56"/>
      <c r="Y398" s="57">
        <f t="shared" si="168"/>
        <v>24</v>
      </c>
      <c r="Z398" s="61">
        <v>0</v>
      </c>
      <c r="AA398" s="60">
        <f t="shared" si="169"/>
        <v>0</v>
      </c>
    </row>
    <row r="399" spans="1:27" ht="54.75" customHeight="1" x14ac:dyDescent="0.25">
      <c r="A399" s="18" t="s">
        <v>236</v>
      </c>
      <c r="B399" s="94" t="s">
        <v>461</v>
      </c>
      <c r="C399" s="89"/>
      <c r="D399" s="90"/>
      <c r="E399" s="19">
        <v>15</v>
      </c>
      <c r="F399" s="1"/>
      <c r="G399" s="20">
        <f>+E399*F399</f>
        <v>0</v>
      </c>
      <c r="H399" s="89"/>
      <c r="I399" s="90"/>
      <c r="J399" s="19">
        <v>4</v>
      </c>
      <c r="K399" s="1"/>
      <c r="L399" s="20">
        <f>+J399*K399</f>
        <v>0</v>
      </c>
      <c r="M399" s="89"/>
      <c r="N399" s="90"/>
      <c r="O399" s="19">
        <v>4</v>
      </c>
      <c r="P399" s="1"/>
      <c r="Q399" s="20">
        <f>+O399*P399</f>
        <v>0</v>
      </c>
      <c r="R399" s="89"/>
      <c r="S399" s="90"/>
      <c r="T399" s="19">
        <v>1</v>
      </c>
      <c r="U399" s="1"/>
      <c r="V399" s="20">
        <f>+T399*U399</f>
        <v>0</v>
      </c>
      <c r="W399" s="56"/>
      <c r="X399" s="56"/>
      <c r="Y399" s="57">
        <f>+E399+J399+O399+T399</f>
        <v>24</v>
      </c>
      <c r="Z399" s="61">
        <v>0</v>
      </c>
      <c r="AA399" s="60">
        <f>+Y399*Z399</f>
        <v>0</v>
      </c>
    </row>
    <row r="400" spans="1:27" ht="28.5" customHeight="1" x14ac:dyDescent="0.25">
      <c r="A400" s="96"/>
      <c r="B400" s="67" t="s">
        <v>546</v>
      </c>
      <c r="C400" s="73"/>
      <c r="D400" s="68"/>
      <c r="E400" s="69"/>
      <c r="F400" s="70"/>
      <c r="G400" s="71">
        <f>SUM(G397:G399)</f>
        <v>0</v>
      </c>
      <c r="H400" s="73"/>
      <c r="I400" s="68"/>
      <c r="J400" s="69"/>
      <c r="K400" s="70"/>
      <c r="L400" s="71">
        <f>SUM(L397:L399)</f>
        <v>0</v>
      </c>
      <c r="M400" s="73"/>
      <c r="N400" s="68"/>
      <c r="O400" s="69"/>
      <c r="P400" s="70"/>
      <c r="Q400" s="71">
        <f>SUM(Q397:Q399)</f>
        <v>0</v>
      </c>
      <c r="R400" s="73"/>
      <c r="S400" s="68"/>
      <c r="T400" s="69"/>
      <c r="U400" s="70"/>
      <c r="V400" s="71">
        <f>SUM(V397:V399)</f>
        <v>0</v>
      </c>
      <c r="W400" s="55"/>
      <c r="X400" s="55"/>
      <c r="Y400" s="57"/>
      <c r="Z400" s="59"/>
      <c r="AA400" s="60">
        <f>SUM(AA399:AA399)</f>
        <v>0</v>
      </c>
    </row>
  </sheetData>
  <sheetProtection algorithmName="SHA-512" hashValue="n5w6UUtXryWm2WkKfNNIjZUd8HSeefqWKv30kseQhjdjCP/zf4URRRibbwaHxdCNQzIL39NPbQlfUShnVUMtDQ==" saltValue="eQxTT8VUvg+riaPTbd0LAA==" spinCount="100000" sheet="1" objects="1" scenarios="1" selectLockedCells="1"/>
  <mergeCells count="10">
    <mergeCell ref="A1:B1"/>
    <mergeCell ref="C1:G1"/>
    <mergeCell ref="H1:L1"/>
    <mergeCell ref="M1:Q1"/>
    <mergeCell ref="R1:V1"/>
    <mergeCell ref="W2:AA2"/>
    <mergeCell ref="C2:G2"/>
    <mergeCell ref="H2:L2"/>
    <mergeCell ref="M2:Q2"/>
    <mergeCell ref="R2:V2"/>
  </mergeCells>
  <conditionalFormatting sqref="A271:A274 C271:XFD274 A172:A174 C172:XFD174 A175:XFD270 A275:XFD1048576 A1:XFD171">
    <cfRule type="expression" dxfId="5" priority="7">
      <formula>CELL("protect",A1)=0</formula>
    </cfRule>
    <cfRule type="expression" dxfId="4" priority="10">
      <formula>CELL("protect",A1)=0</formula>
    </cfRule>
    <cfRule type="expression" dxfId="3" priority="11">
      <formula>CELL("protect",A1)=0</formula>
    </cfRule>
  </conditionalFormatting>
  <conditionalFormatting sqref="B172:B174">
    <cfRule type="expression" dxfId="2" priority="1">
      <formula>CELL("protect",B172)=0</formula>
    </cfRule>
    <cfRule type="expression" dxfId="1" priority="2">
      <formula>CELL("protect",B172)=0</formula>
    </cfRule>
    <cfRule type="expression" dxfId="0" priority="3">
      <formula>CELL("protect",B172)=0</formula>
    </cfRule>
  </conditionalFormatting>
  <printOptions horizontalCentered="1" gridLines="1"/>
  <pageMargins left="0.25" right="0.25" top="0.75" bottom="0.75" header="0.3" footer="0.3"/>
  <pageSetup scale="32" firstPageNumber="2" fitToHeight="0" orientation="landscape" useFirstPageNumber="1" r:id="rId1"/>
  <headerFooter alignWithMargins="0">
    <oddHeader>&amp;LThe following offer is hereby submitted for School and Library Furniture Statewide:</oddHeader>
    <oddFooter xml:space="preserve">&amp;LOFFER PAGE
IFB D25-123&amp;COF-&amp;P
</oddFooter>
  </headerFooter>
  <rowBreaks count="6" manualBreakCount="6">
    <brk id="92" max="21" man="1"/>
    <brk id="137" max="21" man="1"/>
    <brk id="176" max="21" man="1"/>
    <brk id="221" max="21" man="1"/>
    <brk id="259" max="21" man="1"/>
    <brk id="304" max="2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Offer Pages</vt:lpstr>
      <vt:lpstr>'Offer Pages'!Print_Area</vt:lpstr>
      <vt:lpstr>'Offer Pages'!Print_Titles</vt:lpstr>
    </vt:vector>
  </TitlesOfParts>
  <Company>Hawaii DOE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Oyadomari</dc:creator>
  <cp:lastModifiedBy>pcb&amp;0130</cp:lastModifiedBy>
  <cp:lastPrinted>2025-09-25T23:32:32Z</cp:lastPrinted>
  <dcterms:created xsi:type="dcterms:W3CDTF">2012-11-27T18:29:33Z</dcterms:created>
  <dcterms:modified xsi:type="dcterms:W3CDTF">2025-09-26T00:01:49Z</dcterms:modified>
</cp:coreProperties>
</file>